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P:\BIDS, QUOTES AND RFP'S\BIDS AND RFPS FY 2024\GL-2024-21- Lawn Mowing Services\Addendum Info\"/>
    </mc:Choice>
  </mc:AlternateContent>
  <xr:revisionPtr revIDLastSave="0" documentId="13_ncr:1_{E05B6F0A-25F6-4265-8720-727570AEB1F2}" xr6:coauthVersionLast="36" xr6:coauthVersionMax="47" xr10:uidLastSave="{00000000-0000-0000-0000-000000000000}"/>
  <bookViews>
    <workbookView xWindow="1005" yWindow="1425" windowWidth="25635" windowHeight="135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1" l="1"/>
  <c r="F99" i="1"/>
  <c r="F100" i="1"/>
  <c r="F104" i="1" s="1"/>
  <c r="F101" i="1"/>
  <c r="F49" i="1"/>
  <c r="F46" i="1"/>
  <c r="F47" i="1"/>
  <c r="F37" i="1" l="1"/>
  <c r="F97" i="1" l="1"/>
  <c r="F96" i="1"/>
  <c r="F95" i="1"/>
  <c r="F94" i="1"/>
  <c r="F45" i="1"/>
  <c r="F44" i="1"/>
  <c r="F41" i="1"/>
  <c r="F40" i="1"/>
  <c r="F43" i="1"/>
  <c r="F42" i="1"/>
  <c r="F34" i="1"/>
  <c r="F84" i="1" l="1"/>
  <c r="F78" i="1"/>
  <c r="F87" i="1"/>
  <c r="F74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5" i="1"/>
  <c r="F36" i="1"/>
  <c r="F38" i="1"/>
  <c r="F51" i="1"/>
  <c r="F52" i="1"/>
  <c r="F53" i="1"/>
  <c r="F54" i="1"/>
  <c r="F55" i="1"/>
  <c r="F56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5" i="1"/>
  <c r="F76" i="1"/>
  <c r="F77" i="1"/>
  <c r="F79" i="1"/>
  <c r="F80" i="1"/>
  <c r="F81" i="1"/>
  <c r="F82" i="1"/>
  <c r="F83" i="1"/>
  <c r="F85" i="1"/>
  <c r="F86" i="1"/>
  <c r="F88" i="1"/>
  <c r="F89" i="1"/>
  <c r="F90" i="1"/>
  <c r="F91" i="1"/>
  <c r="F92" i="1"/>
  <c r="F93" i="1"/>
  <c r="F2" i="1"/>
  <c r="F106" i="1" l="1"/>
</calcChain>
</file>

<file path=xl/sharedStrings.xml><?xml version="1.0" encoding="utf-8"?>
<sst xmlns="http://schemas.openxmlformats.org/spreadsheetml/2006/main" count="199" uniqueCount="187">
  <si>
    <t>Description</t>
  </si>
  <si>
    <t># of Mowings</t>
  </si>
  <si>
    <t>Unit Cost</t>
  </si>
  <si>
    <t>Total Cost</t>
  </si>
  <si>
    <t>Location #</t>
  </si>
  <si>
    <t>Snow shelf 700' x 4'                         Inside Walk 700' x 3'-8' Varies</t>
  </si>
  <si>
    <t>Snow shelf 149' x 5'                      Inside walk 149' x 1'</t>
  </si>
  <si>
    <t>Snow shelf 253' x 6'                       Inside walk 253' x 1'</t>
  </si>
  <si>
    <t xml:space="preserve">Snow shelf 693' x 6'                       Inside walk 693' x 4'-6' (varies) plus 1' behind fence poles
</t>
  </si>
  <si>
    <t>Snow shelf 423' x 6'                     Inside walk, 1' behind fence poles</t>
  </si>
  <si>
    <t>Snow shelf 416' x 4'                                 Inside walk 416' x 3'</t>
  </si>
  <si>
    <t>Lawn area located north and east of fence enclosure</t>
  </si>
  <si>
    <t>Lawn area located south &amp; east of fence enclosure</t>
  </si>
  <si>
    <t>Lawn areas on both sides of Eastern Boulevard 300' x 30' ea. (2 areas)</t>
  </si>
  <si>
    <t>Snowshelf 200’ x 4’                         Inside walk 200’ x 4’                    Snowshelf 300’ x 4’                               Inside walk 300’ x 4’</t>
  </si>
  <si>
    <t>Open Space Approx. ½ acre</t>
  </si>
  <si>
    <t>Snowshelf 115’ x 4’                                             Inside Walk 115’ x 4’</t>
  </si>
  <si>
    <t>Area around Parking Lot and bollards Approx. 300’ x 8’ and 240’ x 6’</t>
  </si>
  <si>
    <t>150’ x 10’ along road and mowed area along west side path into woods</t>
  </si>
  <si>
    <t>Active Cemetery - 1.1 acres</t>
  </si>
  <si>
    <t>Inactive Cemetery - 1.0 acres</t>
  </si>
  <si>
    <t>Active Cemetery - 2.9 acres</t>
  </si>
  <si>
    <t>Inactive Cemetery - .7 acres</t>
  </si>
  <si>
    <t>Old Eastbury Cemetery – 975 Manchester Road</t>
  </si>
  <si>
    <t>Eastbury Hill Sidewalk (lower) #209-#233</t>
  </si>
  <si>
    <t>Eastbury Hill Sidewalk (upper) #429-#469</t>
  </si>
  <si>
    <t>Woodfield Crossing Sidewalk #216-#252</t>
  </si>
  <si>
    <t>Long Hill Sidewalk #75-#139</t>
  </si>
  <si>
    <t>Whitehouse Family Preserve #460-#486 Tall Timbers Road</t>
  </si>
  <si>
    <t>Cattail Rd @ Addison Rd #28 Cattail - #564 Addison</t>
  </si>
  <si>
    <t>Snow shelf 107'x7'                                     Inside sidewalk 107'x3                                       and around corner of New London Tpk. 50’ x 10’</t>
  </si>
  <si>
    <t>Woodfield Crossing Sidewalk #92 -#136</t>
  </si>
  <si>
    <t>Neipsic Road Sidewalk area between #88-#194 - Wadsworth</t>
  </si>
  <si>
    <t>Long Hill Sidewalk #211-#243 &amp; #222 - #236</t>
  </si>
  <si>
    <t>Hampshire Drive  #103-#131 &amp; #96-#128</t>
  </si>
  <si>
    <t>Feldspar Ridge between #243 &amp; #273</t>
  </si>
  <si>
    <t>Wassuc Cemetery - 2485 New London Turnpike</t>
  </si>
  <si>
    <t>John Tom Hill Cemetery - 3280 Hebron Avenue</t>
  </si>
  <si>
    <t>Still Hill Cemetery - 668 Main Street</t>
  </si>
  <si>
    <t xml:space="preserve">Mow 6' around parking lot </t>
  </si>
  <si>
    <t>Triangular Island</t>
  </si>
  <si>
    <t>Cul-de-sac</t>
  </si>
  <si>
    <t>40 ft. on N.London Trnpk 60 ft. on north side of Neipsic (appox. footage)</t>
  </si>
  <si>
    <t xml:space="preserve">both sides of Griswold St.by Rt.2 to adjoining roads intersections </t>
  </si>
  <si>
    <t>South East side of intersection</t>
  </si>
  <si>
    <t>From #48 Tara Driveway to Hebron Ave. Mow to wooded border</t>
  </si>
  <si>
    <t>Generous width of Wickham and Neipsic. North West area of intersection</t>
  </si>
  <si>
    <t>Right side of Howe at intersection and center island</t>
  </si>
  <si>
    <t xml:space="preserve">Beltway between #243-#273 </t>
  </si>
  <si>
    <t>Both sides approaching Paxton Way</t>
  </si>
  <si>
    <t>Southeast side of intersection</t>
  </si>
  <si>
    <t>Southeast side of Echo &amp; Coldbrook &amp; island</t>
  </si>
  <si>
    <t>Right side of Willard from Hubbard to driveway of #181</t>
  </si>
  <si>
    <t xml:space="preserve">North West side of Grt. Swamp and Duck Pond intersection </t>
  </si>
  <si>
    <t>Both sides of Cedar RidgeDrive  as it meets Cedar Ridge Terrace</t>
  </si>
  <si>
    <t xml:space="preserve">Birch/Diamond Lake inter. - both sides of Birch </t>
  </si>
  <si>
    <t>Lake Shore &amp; Diamond inter. - both sides of Lake Shore</t>
  </si>
  <si>
    <t>Island at Shoddy Mill intersection</t>
  </si>
  <si>
    <t>West side of Naubuc from Pratt Street to Riverfront Community Center fairgrounds</t>
  </si>
  <si>
    <t>Triangular median</t>
  </si>
  <si>
    <t>Intersection of Rte 2 off ramp on south side of Tollgate and both sides of exit ramp</t>
  </si>
  <si>
    <t>Northeast side of intersection - both sides of Tamarac, east side of Birch Hill, running down Tamarac</t>
  </si>
  <si>
    <t>Intersection - both sides of Tamarac, east side of Birch Mountain Rd.</t>
  </si>
  <si>
    <t>Site Location Title</t>
  </si>
  <si>
    <t>OPTION A:  TOTAL PARKS &amp; RECREATION DEPARTMENT ONLY</t>
  </si>
  <si>
    <t>OPTION B: TOTAL HIGHWAY DEPARTMENT ONLY</t>
  </si>
  <si>
    <t>Mow entire lawn of Arbor Acres property including around parking lot and entry ways. Includes all mowing on site. (Town will award only A or B, not both.)</t>
  </si>
  <si>
    <t>Area around sign down wooded path to where grassy vegetation ends, and along road-avg. 60' x 20'</t>
  </si>
  <si>
    <t>Snowshelf and inside walk and along road 400’ x 4’ and back at corner of Addison &amp; Cattail.</t>
  </si>
  <si>
    <t>Longo Parking Lot and Roadway to the west of 2982 Hebron Ave and at 3006 Hebron Avenue.</t>
  </si>
  <si>
    <t>Area around the pond on the dam side and acess to the mowed area from Pembroke Terrace.</t>
  </si>
  <si>
    <t>Area around parking lot and benches and around looped walking trail to keep high gras from falling down over trail</t>
  </si>
  <si>
    <t>34*</t>
  </si>
  <si>
    <t>4*</t>
  </si>
  <si>
    <t xml:space="preserve">68 Matson Hill Rd.  Matson Hill Open Space; Slocumb Property </t>
  </si>
  <si>
    <t>Mow the perimeter of the property and parking lot &amp; around obstacles such as picnic tables, bollards, trees and along walls.</t>
  </si>
  <si>
    <t>Area around frontage and one pass 4' around outside perimeter of fence every three weeks or more frequently if directed</t>
  </si>
  <si>
    <t>Flat Pea legume is planted on slopes; mow to keep out wody growth and mow 4 times per year as directed by parks Superintendent</t>
  </si>
  <si>
    <t>*Alternate Price, not included in basis of award.  To be used at the sole discretion of the Town during the contract period.</t>
  </si>
  <si>
    <t>Unit Price</t>
  </si>
  <si>
    <t>Mow areas indicated by blue shading on the map.</t>
  </si>
  <si>
    <t>Arbor Acres - Red  area</t>
  </si>
  <si>
    <t>Mow two areas indicatied on map</t>
  </si>
  <si>
    <t>Note approach area on High St. between 100 House St. and Rt 2 overpass.  Culverts to be weed wacked.</t>
  </si>
  <si>
    <t>South side of Churvch Hill from Cricket to Slater. Center Island on Church Hill to be mowed.</t>
  </si>
  <si>
    <t>North side between #59 &amp; #105, south side between #66 &amp; #102</t>
  </si>
  <si>
    <t xml:space="preserve">See map for areas on Western Blvd. Winding Brook has 2 islands in roadway and Cul-de sac island at the end. </t>
  </si>
  <si>
    <t>Southeast side of intersection. Make sure to go to mailbox on Chestnut Hill Rd.</t>
  </si>
  <si>
    <t>On west side of Main, both sides of the Great Pond intersection and running along Main Street south and north; on east side of Main at intersection with Dayton, go from north and south and up Dayton on north side.</t>
  </si>
  <si>
    <t>Long run from Keeney Road to  firehouse</t>
  </si>
  <si>
    <t>Right side coming out of Marlborough Road</t>
  </si>
  <si>
    <t>Northwest side of Thompson and up Grandview on north side</t>
  </si>
  <si>
    <t>See areas on map. Site lines must be kept clear. Not the north side.</t>
  </si>
  <si>
    <t>Griswold St. &amp; House St. corner</t>
  </si>
  <si>
    <t>mow southwest corner  of intersection for site lines</t>
  </si>
  <si>
    <t>Southwest corner</t>
  </si>
  <si>
    <t xml:space="preserve">BLANK </t>
  </si>
  <si>
    <t>Snow shelf 300' x 10'    Inside walk 300' x 3'</t>
  </si>
  <si>
    <t>Olde Stage Road Sidewalk #265-#319;                                                        Olde Stage Road Sidewalk #327-#341</t>
  </si>
  <si>
    <t>Snow shelf 240' x 4'         Inside walk 240' x 1'</t>
  </si>
  <si>
    <t xml:space="preserve">Snow shelf 373' x 5'         Inside walk 373' x 6'        </t>
  </si>
  <si>
    <t>Snow shelf 400' x 10'      Inside walk 400' x 3'; include trimming around trees mow approximatley 2 acres</t>
  </si>
  <si>
    <t>Snow shelf 230' x 8'                       Inside walk 230' x 2'    See Map for Locations</t>
  </si>
  <si>
    <t>44 a.</t>
  </si>
  <si>
    <t>44 b.</t>
  </si>
  <si>
    <t>Same Bid second map; Bridge by House Street needs to be weed wacked. Be aware of small specimen trees on bike path; note 2 maps</t>
  </si>
  <si>
    <t xml:space="preserve">Location 1. Center island; Location 2. Quarry &amp; New London Tpke. side </t>
  </si>
  <si>
    <t>Northeast side of Hebron Ave from Cricket Lane intersection  and east along Hebron Ave.;  North side of Hebron and both sides of Weir - intrsection plus stretch of road on Hebron Ave.</t>
  </si>
  <si>
    <t xml:space="preserve">Weir/Forest intersection on north side of Forest and Goodale Hill Rd.; Goodale Hill and Thompson - intersection  and both sides of Goodale Hill on south side </t>
  </si>
  <si>
    <t xml:space="preserve">  Snow shelf 53' x 4'                      Inside walk 53' x 3'</t>
  </si>
  <si>
    <t>Snow shelf 515' x 5'      Inside walk 515' x 1'-10'                                                Snow shelf 50' x 4'        Inside walk 50' x 100'</t>
  </si>
  <si>
    <t>Weed wack Island as requested. Mow both sides of sidewalk</t>
  </si>
  <si>
    <t>Option C: TOTAL BOTH DEPARTMENTS</t>
  </si>
  <si>
    <t>Oak Street Sidewalk #71</t>
  </si>
  <si>
    <t>Bidwell Street Sidewalk aproximately  approx. #26 Bidwell Street</t>
  </si>
  <si>
    <t>Neipsic Road Sidewalk by J.B. Williams Park  approx #650</t>
  </si>
  <si>
    <t>New London Turnpike from area across from Oak to Rt. 17 underpass  approx  #548 New London Trnpk</t>
  </si>
  <si>
    <t>Founders Road Walk  #376</t>
  </si>
  <si>
    <r>
      <rPr>
        <sz val="11"/>
        <rFont val="Calibri"/>
        <family val="2"/>
        <scheme val="minor"/>
      </rPr>
      <t>Main Street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Commuter Lot / CVS Plaza/Rt. 3 Bridge  # 2963 Main St</t>
    </r>
  </si>
  <si>
    <t>Smith Brook Pump Station - Main Street  #1616 Main Street</t>
  </si>
  <si>
    <t xml:space="preserve">Parker Terrace Pump Station #30 Parker Terrace  </t>
  </si>
  <si>
    <t>Eastern Boulevard approx #270</t>
  </si>
  <si>
    <t>Great Pond Road  approx # 401 Great Pond Rd</t>
  </si>
  <si>
    <t>Wassuc Green  approx #2415 New London Turnpike</t>
  </si>
  <si>
    <r>
      <t xml:space="preserve">Blackledge Falls </t>
    </r>
    <r>
      <rPr>
        <strike/>
        <sz val="11"/>
        <rFont val="Calibri"/>
        <family val="2"/>
        <scheme val="minor"/>
      </rPr>
      <t>–</t>
    </r>
    <r>
      <rPr>
        <sz val="11"/>
        <rFont val="Calibri"/>
        <family val="2"/>
        <scheme val="minor"/>
      </rPr>
      <t xml:space="preserve"> #3839 Hebron Avenue</t>
    </r>
  </si>
  <si>
    <t>Longo Open Space  approx # 2982</t>
  </si>
  <si>
    <t>Pembroke Terrace Pond area  approx #55 Pembroke Terrace</t>
  </si>
  <si>
    <t>Ferry Landing and Park Property # 524 Ferry Lane</t>
  </si>
  <si>
    <t>Arbor Acres # 429 Marlborough</t>
  </si>
  <si>
    <t>Grayledge Parking Lot approx #1672 Diamond Lake Road</t>
  </si>
  <si>
    <t>Old Cider Mill  #1287 Main Street; mow areas on map</t>
  </si>
  <si>
    <t>Greentree Drive &amp; Stanley Dr.  Approx #147 Stanley Drive</t>
  </si>
  <si>
    <t>High Street Pump Station - at High Street and Water Street int. #125 High St.</t>
  </si>
  <si>
    <t xml:space="preserve">Matson Hill Pump Station - outside  #35 Matson Hill </t>
  </si>
  <si>
    <t>Matson Hill Pump Station - inside  #35 Matson Hill</t>
  </si>
  <si>
    <t>Cider Mill Pump Station  #260 Cider Mill Road</t>
  </si>
  <si>
    <t>House Street Bike Path and Parking Lot  appox #100 House St</t>
  </si>
  <si>
    <t>House Street Bike Path to Western Blvd  approx 455 Winding Brook Dr</t>
  </si>
  <si>
    <t>New London &amp; Chestnut Hill Road  approx #1125 Chestnut Hill Rd</t>
  </si>
  <si>
    <t>Feldspar Ridge  approx #243 Feldspar Ridge</t>
  </si>
  <si>
    <t>Scarboro  aprox #260 Paxton Way</t>
  </si>
  <si>
    <t>Hopewell &amp; Chestnut Hill  Approx # 749 Chestnut Hill Rd</t>
  </si>
  <si>
    <t>Hopewell Woodland Echo  approx# 955 Hopewell Road</t>
  </si>
  <si>
    <t>Foote &amp; Main Street approx # 594 Foote Road</t>
  </si>
  <si>
    <t xml:space="preserve"> Great Pond &amp; Main and Main &amp; Dayton approx #479</t>
  </si>
  <si>
    <t>Kimberly Ln &amp; Main Street approx #400 Main Street</t>
  </si>
  <si>
    <t>Brookfield Drive  approx #71 Brookfield Drive</t>
  </si>
  <si>
    <t>Westview Lane  approx #46 Westview Lane</t>
  </si>
  <si>
    <t>Willieb &amp; Hubbard  #181 Hubbard Street</t>
  </si>
  <si>
    <t>New London Tnpk &amp; Neipsic Road   #911 New London Turnpike</t>
  </si>
  <si>
    <t>Griswold Street &amp; Bantle Road  #11 Bantle Road</t>
  </si>
  <si>
    <t>Duck Pond Road &amp; Great Swamp Road  #165 Great Swamp Road</t>
  </si>
  <si>
    <t>Mill Street &amp; Addison Road  #63 Addison Road</t>
  </si>
  <si>
    <t>Tara Drive &amp; Hebron Avenue  #46 Hebron Ave</t>
  </si>
  <si>
    <t>Wickham Road &amp; Neipsic Road  #413 Wickham Road</t>
  </si>
  <si>
    <t>Shady Hill Lane &amp; Manchester Road  approx #1356 Manchester Road</t>
  </si>
  <si>
    <t>Cedar Ridge Drive &amp; Cedar Ridge   approx #16 Cedar Ridge Drive</t>
  </si>
  <si>
    <t>Keeney Street &amp; Howe Road  approx 24 Howe Road</t>
  </si>
  <si>
    <t>Hebron Kenney Firehouse  approx  #50 Keeney St</t>
  </si>
  <si>
    <t>Stanley Drive &amp; Chalker Hill  approx #12 Stanley Drive</t>
  </si>
  <si>
    <t>Greentree &amp; Stanley  #147 Stanley Drive</t>
  </si>
  <si>
    <t>Hebron Ave &amp; Cricket Lane; Hebron Ave &amp; Weir  #33 Weir St</t>
  </si>
  <si>
    <t>Church Hill Road Slater/Cricket  #15 Church Hill</t>
  </si>
  <si>
    <t>Tamarac Drive &amp; Birch Mountain  #15 Tamrac Drive</t>
  </si>
  <si>
    <t>Lookout Landing &amp; Birch Mountain  #6 Lookout Landing</t>
  </si>
  <si>
    <t>Marlborough Rd &amp; Hebron Ave  approx #11 Marlborough</t>
  </si>
  <si>
    <t>Diamond Lake &amp; Birch Trail  approx #1 Lake Shore Trail</t>
  </si>
  <si>
    <t xml:space="preserve">Diamond Lake Road   approx #1 Lake Shore Trail </t>
  </si>
  <si>
    <t>Shoddy Mill &amp; Manchester Road approx #823 Manchester Road</t>
  </si>
  <si>
    <t>Forest &amp; Weir at Goodale Hill Rd.; Thompson &amp; Goodale Hill approx #451 Goodale Road</t>
  </si>
  <si>
    <t>Grandview Dr. &amp; Thompson approx #309 Grandview Drive</t>
  </si>
  <si>
    <t>Tollgate &amp; Rt 2 approx #415 Tollgate Road</t>
  </si>
  <si>
    <t>Coldbrook &amp; Country Club approx #775 Mott Hill Road</t>
  </si>
  <si>
    <t>Naubuc - Pratt to Welles approx #300 Welles Street</t>
  </si>
  <si>
    <t>Gates Farm Road  Approx #102 Gates Farm Road</t>
  </si>
  <si>
    <t>Toll Gate &amp; Toll Gate West &amp;  Rt 2 Bridge approx # 149 Toll Gate Road</t>
  </si>
  <si>
    <t>Western Blvd &amp; Winding Brook Drive approx #150 Western Boulevard</t>
  </si>
  <si>
    <t>Bell Street Bike Path</t>
  </si>
  <si>
    <t>Mow along bell street to house #97. Mow on entrance and both sides of parking lot,as shown on map.</t>
  </si>
  <si>
    <t>Mow from corner of Great Pond to 287 Main street beltway. Mow on Great pond on street side of guard rails skipping 451 &amp; 485 driveways. Mow until entrance to refuge space pull-off.</t>
  </si>
  <si>
    <t>Great Pond &amp; Main Street</t>
  </si>
  <si>
    <t>Hopewell   #260 Hopewell</t>
  </si>
  <si>
    <t>Mow beltway across from #251 Hopewell up to #268 Hopewell</t>
  </si>
  <si>
    <t>Mow beltway up to #1064</t>
  </si>
  <si>
    <t>Hillstown Road  empty lot between after corner of Opal</t>
  </si>
  <si>
    <t>Abbey &amp; Candlewood between 21 Abbey &amp; 45 Candlewood</t>
  </si>
  <si>
    <t>mow beltway to 21 Abbey and along Candlewood to end of sidewalk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</si>
</sst>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0" fillId="0" borderId="1" xfId="0" applyBorder="1" applyAlignment="1">
      <alignment vertical="top" wrapText="1"/>
    </xf>
    <xf numFmtId="0" fontId="1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1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44" fontId="0" fillId="0" borderId="1" xfId="1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top"/>
    </xf>
    <xf numFmtId="44" fontId="1" fillId="0" borderId="0" xfId="1" applyFont="1" applyBorder="1" applyAlignment="1">
      <alignment vertical="top"/>
    </xf>
    <xf numFmtId="44" fontId="0" fillId="0" borderId="0" xfId="1" applyFont="1" applyBorder="1" applyAlignment="1">
      <alignment vertical="top"/>
    </xf>
    <xf numFmtId="44" fontId="0" fillId="0" borderId="0" xfId="1" applyFont="1" applyAlignment="1">
      <alignment vertical="top"/>
    </xf>
    <xf numFmtId="44" fontId="1" fillId="0" borderId="6" xfId="1" applyFont="1" applyBorder="1" applyAlignment="1">
      <alignment vertical="top"/>
    </xf>
    <xf numFmtId="44" fontId="1" fillId="0" borderId="2" xfId="1" applyFont="1" applyBorder="1" applyAlignment="1">
      <alignment vertical="top"/>
    </xf>
    <xf numFmtId="44" fontId="1" fillId="0" borderId="0" xfId="1" applyFont="1" applyAlignment="1">
      <alignment horizontal="center" vertical="top"/>
    </xf>
    <xf numFmtId="44" fontId="4" fillId="0" borderId="1" xfId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44" fontId="1" fillId="2" borderId="1" xfId="1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44" fontId="0" fillId="2" borderId="1" xfId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44" fontId="0" fillId="3" borderId="1" xfId="1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top"/>
    </xf>
    <xf numFmtId="44" fontId="0" fillId="0" borderId="0" xfId="1" applyFont="1" applyFill="1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44" fontId="0" fillId="0" borderId="1" xfId="1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3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"/>
  <sheetViews>
    <sheetView tabSelected="1" topLeftCell="A90" workbookViewId="0">
      <selection activeCell="B101" sqref="B101"/>
    </sheetView>
  </sheetViews>
  <sheetFormatPr defaultRowHeight="15" x14ac:dyDescent="0.25"/>
  <cols>
    <col min="1" max="1" width="8.85546875" style="19"/>
    <col min="2" max="2" width="84.7109375" style="13" customWidth="1"/>
    <col min="3" max="3" width="31.85546875" style="9" customWidth="1"/>
    <col min="4" max="4" width="16" style="19" customWidth="1"/>
    <col min="5" max="5" width="8.85546875" style="22"/>
    <col min="6" max="6" width="14.140625" style="22" customWidth="1"/>
  </cols>
  <sheetData>
    <row r="1" spans="1:6" s="1" customFormat="1" ht="30" x14ac:dyDescent="0.25">
      <c r="A1" s="30" t="s">
        <v>4</v>
      </c>
      <c r="B1" s="31" t="s">
        <v>63</v>
      </c>
      <c r="C1" s="32" t="s">
        <v>0</v>
      </c>
      <c r="D1" s="30" t="s">
        <v>1</v>
      </c>
      <c r="E1" s="33" t="s">
        <v>2</v>
      </c>
      <c r="F1" s="33" t="s">
        <v>3</v>
      </c>
    </row>
    <row r="2" spans="1:6" ht="60" x14ac:dyDescent="0.25">
      <c r="A2" s="14">
        <v>1</v>
      </c>
      <c r="B2" s="10" t="s">
        <v>114</v>
      </c>
      <c r="C2" s="2" t="s">
        <v>30</v>
      </c>
      <c r="D2" s="14">
        <v>10</v>
      </c>
      <c r="E2" s="15"/>
      <c r="F2" s="15">
        <f t="shared" ref="F2:F47" si="0">D2*E2</f>
        <v>0</v>
      </c>
    </row>
    <row r="3" spans="1:6" ht="30" x14ac:dyDescent="0.25">
      <c r="A3" s="34">
        <v>2</v>
      </c>
      <c r="B3" s="35" t="s">
        <v>24</v>
      </c>
      <c r="C3" s="36" t="s">
        <v>99</v>
      </c>
      <c r="D3" s="34">
        <v>10</v>
      </c>
      <c r="E3" s="37"/>
      <c r="F3" s="37">
        <f t="shared" si="0"/>
        <v>0</v>
      </c>
    </row>
    <row r="4" spans="1:6" ht="30" x14ac:dyDescent="0.25">
      <c r="A4" s="14">
        <v>3</v>
      </c>
      <c r="B4" s="10" t="s">
        <v>25</v>
      </c>
      <c r="C4" s="2" t="s">
        <v>100</v>
      </c>
      <c r="D4" s="14">
        <v>10</v>
      </c>
      <c r="E4" s="15"/>
      <c r="F4" s="15">
        <f t="shared" si="0"/>
        <v>0</v>
      </c>
    </row>
    <row r="5" spans="1:6" ht="60" x14ac:dyDescent="0.25">
      <c r="A5" s="34" t="s">
        <v>73</v>
      </c>
      <c r="B5" s="38" t="s">
        <v>31</v>
      </c>
      <c r="C5" s="39" t="s">
        <v>101</v>
      </c>
      <c r="D5" s="34">
        <v>10</v>
      </c>
      <c r="E5" s="37"/>
      <c r="F5" s="37">
        <f t="shared" si="0"/>
        <v>0</v>
      </c>
    </row>
    <row r="6" spans="1:6" ht="30" x14ac:dyDescent="0.25">
      <c r="A6" s="14">
        <v>5</v>
      </c>
      <c r="B6" s="10" t="s">
        <v>26</v>
      </c>
      <c r="C6" s="2" t="s">
        <v>97</v>
      </c>
      <c r="D6" s="14">
        <v>10</v>
      </c>
      <c r="E6" s="15"/>
      <c r="F6" s="15">
        <f t="shared" si="0"/>
        <v>0</v>
      </c>
    </row>
    <row r="7" spans="1:6" ht="60" x14ac:dyDescent="0.25">
      <c r="A7" s="34">
        <v>6</v>
      </c>
      <c r="B7" s="36" t="s">
        <v>98</v>
      </c>
      <c r="C7" s="36" t="s">
        <v>110</v>
      </c>
      <c r="D7" s="34">
        <v>10</v>
      </c>
      <c r="E7" s="37"/>
      <c r="F7" s="37">
        <f t="shared" si="0"/>
        <v>0</v>
      </c>
    </row>
    <row r="8" spans="1:6" x14ac:dyDescent="0.25">
      <c r="A8" s="14">
        <v>7</v>
      </c>
      <c r="B8" s="10" t="s">
        <v>96</v>
      </c>
      <c r="C8" s="2"/>
      <c r="D8" s="14"/>
      <c r="E8" s="15"/>
      <c r="F8" s="15">
        <f t="shared" si="0"/>
        <v>0</v>
      </c>
    </row>
    <row r="9" spans="1:6" ht="30" x14ac:dyDescent="0.25">
      <c r="A9" s="34">
        <v>8</v>
      </c>
      <c r="B9" s="35" t="s">
        <v>113</v>
      </c>
      <c r="C9" s="36" t="s">
        <v>109</v>
      </c>
      <c r="D9" s="34">
        <v>10</v>
      </c>
      <c r="E9" s="37"/>
      <c r="F9" s="37">
        <f t="shared" si="0"/>
        <v>0</v>
      </c>
    </row>
    <row r="10" spans="1:6" ht="30" x14ac:dyDescent="0.25">
      <c r="A10" s="14">
        <v>9</v>
      </c>
      <c r="B10" s="2" t="s">
        <v>116</v>
      </c>
      <c r="C10" s="2" t="s">
        <v>5</v>
      </c>
      <c r="D10" s="14">
        <v>10</v>
      </c>
      <c r="E10" s="15"/>
      <c r="F10" s="15">
        <f t="shared" si="0"/>
        <v>0</v>
      </c>
    </row>
    <row r="11" spans="1:6" ht="30" x14ac:dyDescent="0.25">
      <c r="A11" s="34">
        <v>10</v>
      </c>
      <c r="B11" s="38" t="s">
        <v>115</v>
      </c>
      <c r="C11" s="36" t="s">
        <v>6</v>
      </c>
      <c r="D11" s="34">
        <v>10</v>
      </c>
      <c r="E11" s="37"/>
      <c r="F11" s="37">
        <f t="shared" si="0"/>
        <v>0</v>
      </c>
    </row>
    <row r="12" spans="1:6" ht="30" x14ac:dyDescent="0.25">
      <c r="A12" s="14">
        <v>11</v>
      </c>
      <c r="B12" s="6" t="s">
        <v>32</v>
      </c>
      <c r="C12" s="2" t="s">
        <v>7</v>
      </c>
      <c r="D12" s="14">
        <v>10</v>
      </c>
      <c r="E12" s="15"/>
      <c r="F12" s="15">
        <f t="shared" si="0"/>
        <v>0</v>
      </c>
    </row>
    <row r="13" spans="1:6" ht="60" x14ac:dyDescent="0.25">
      <c r="A13" s="34">
        <v>12</v>
      </c>
      <c r="B13" s="35" t="s">
        <v>27</v>
      </c>
      <c r="C13" s="36" t="s">
        <v>8</v>
      </c>
      <c r="D13" s="34">
        <v>10</v>
      </c>
      <c r="E13" s="37"/>
      <c r="F13" s="37">
        <f t="shared" si="0"/>
        <v>0</v>
      </c>
    </row>
    <row r="14" spans="1:6" ht="30" x14ac:dyDescent="0.25">
      <c r="A14" s="14">
        <v>13</v>
      </c>
      <c r="B14" s="6" t="s">
        <v>33</v>
      </c>
      <c r="C14" s="2" t="s">
        <v>9</v>
      </c>
      <c r="D14" s="14">
        <v>10</v>
      </c>
      <c r="E14" s="15"/>
      <c r="F14" s="15">
        <f t="shared" si="0"/>
        <v>0</v>
      </c>
    </row>
    <row r="15" spans="1:6" ht="30" x14ac:dyDescent="0.25">
      <c r="A15" s="34">
        <v>14</v>
      </c>
      <c r="B15" s="35" t="s">
        <v>117</v>
      </c>
      <c r="C15" s="36" t="s">
        <v>10</v>
      </c>
      <c r="D15" s="34">
        <v>10</v>
      </c>
      <c r="E15" s="37"/>
      <c r="F15" s="37">
        <f t="shared" si="0"/>
        <v>0</v>
      </c>
    </row>
    <row r="16" spans="1:6" ht="45" x14ac:dyDescent="0.25">
      <c r="A16" s="14">
        <v>15</v>
      </c>
      <c r="B16" s="10" t="s">
        <v>118</v>
      </c>
      <c r="C16" s="2" t="s">
        <v>102</v>
      </c>
      <c r="D16" s="14">
        <v>10</v>
      </c>
      <c r="E16" s="15"/>
      <c r="F16" s="15">
        <f t="shared" si="0"/>
        <v>0</v>
      </c>
    </row>
    <row r="17" spans="1:6" x14ac:dyDescent="0.25">
      <c r="A17" s="34">
        <v>16</v>
      </c>
      <c r="B17" s="35" t="s">
        <v>96</v>
      </c>
      <c r="C17" s="36"/>
      <c r="D17" s="34"/>
      <c r="E17" s="37"/>
      <c r="F17" s="37">
        <f t="shared" si="0"/>
        <v>0</v>
      </c>
    </row>
    <row r="18" spans="1:6" ht="30" x14ac:dyDescent="0.25">
      <c r="A18" s="14">
        <v>17</v>
      </c>
      <c r="B18" s="10" t="s">
        <v>119</v>
      </c>
      <c r="C18" s="2" t="s">
        <v>11</v>
      </c>
      <c r="D18" s="14">
        <v>10</v>
      </c>
      <c r="E18" s="15"/>
      <c r="F18" s="15">
        <f t="shared" si="0"/>
        <v>0</v>
      </c>
    </row>
    <row r="19" spans="1:6" ht="30" x14ac:dyDescent="0.25">
      <c r="A19" s="34">
        <v>18</v>
      </c>
      <c r="B19" s="35" t="s">
        <v>120</v>
      </c>
      <c r="C19" s="36" t="s">
        <v>12</v>
      </c>
      <c r="D19" s="34">
        <v>10</v>
      </c>
      <c r="E19" s="37"/>
      <c r="F19" s="37">
        <f t="shared" si="0"/>
        <v>0</v>
      </c>
    </row>
    <row r="20" spans="1:6" ht="45" x14ac:dyDescent="0.25">
      <c r="A20" s="14">
        <v>19</v>
      </c>
      <c r="B20" s="10" t="s">
        <v>121</v>
      </c>
      <c r="C20" s="2" t="s">
        <v>13</v>
      </c>
      <c r="D20" s="14">
        <v>10</v>
      </c>
      <c r="E20" s="15"/>
      <c r="F20" s="15">
        <f t="shared" si="0"/>
        <v>0</v>
      </c>
    </row>
    <row r="21" spans="1:6" ht="45" x14ac:dyDescent="0.25">
      <c r="A21" s="34">
        <v>20</v>
      </c>
      <c r="B21" s="35" t="s">
        <v>122</v>
      </c>
      <c r="C21" s="36" t="s">
        <v>67</v>
      </c>
      <c r="D21" s="34">
        <v>10</v>
      </c>
      <c r="E21" s="37"/>
      <c r="F21" s="37">
        <f t="shared" si="0"/>
        <v>0</v>
      </c>
    </row>
    <row r="22" spans="1:6" ht="60" x14ac:dyDescent="0.25">
      <c r="A22" s="14">
        <v>21</v>
      </c>
      <c r="B22" s="2" t="s">
        <v>34</v>
      </c>
      <c r="C22" s="2" t="s">
        <v>14</v>
      </c>
      <c r="D22" s="14">
        <v>10</v>
      </c>
      <c r="E22" s="15"/>
      <c r="F22" s="15">
        <f t="shared" si="0"/>
        <v>0</v>
      </c>
    </row>
    <row r="23" spans="1:6" x14ac:dyDescent="0.25">
      <c r="A23" s="34">
        <v>22</v>
      </c>
      <c r="B23" s="35" t="s">
        <v>123</v>
      </c>
      <c r="C23" s="36" t="s">
        <v>15</v>
      </c>
      <c r="D23" s="34">
        <v>10</v>
      </c>
      <c r="E23" s="37"/>
      <c r="F23" s="37">
        <f t="shared" si="0"/>
        <v>0</v>
      </c>
    </row>
    <row r="24" spans="1:6" ht="30" x14ac:dyDescent="0.25">
      <c r="A24" s="14">
        <v>23</v>
      </c>
      <c r="B24" s="6" t="s">
        <v>35</v>
      </c>
      <c r="C24" s="2" t="s">
        <v>16</v>
      </c>
      <c r="D24" s="14">
        <v>10</v>
      </c>
      <c r="E24" s="15"/>
      <c r="F24" s="15">
        <f t="shared" si="0"/>
        <v>0</v>
      </c>
    </row>
    <row r="25" spans="1:6" ht="45" x14ac:dyDescent="0.25">
      <c r="A25" s="34">
        <v>24</v>
      </c>
      <c r="B25" s="38" t="s">
        <v>124</v>
      </c>
      <c r="C25" s="36" t="s">
        <v>17</v>
      </c>
      <c r="D25" s="34">
        <v>10</v>
      </c>
      <c r="E25" s="37"/>
      <c r="F25" s="37">
        <f t="shared" si="0"/>
        <v>0</v>
      </c>
    </row>
    <row r="26" spans="1:6" ht="45" x14ac:dyDescent="0.25">
      <c r="A26" s="14">
        <v>25</v>
      </c>
      <c r="B26" s="2" t="s">
        <v>28</v>
      </c>
      <c r="C26" s="2" t="s">
        <v>18</v>
      </c>
      <c r="D26" s="14">
        <v>10</v>
      </c>
      <c r="E26" s="15"/>
      <c r="F26" s="15">
        <f t="shared" si="0"/>
        <v>0</v>
      </c>
    </row>
    <row r="27" spans="1:6" ht="45" x14ac:dyDescent="0.25">
      <c r="A27" s="34">
        <v>26</v>
      </c>
      <c r="B27" s="35" t="s">
        <v>29</v>
      </c>
      <c r="C27" s="36" t="s">
        <v>68</v>
      </c>
      <c r="D27" s="34">
        <v>10</v>
      </c>
      <c r="E27" s="37"/>
      <c r="F27" s="37">
        <f t="shared" si="0"/>
        <v>0</v>
      </c>
    </row>
    <row r="28" spans="1:6" x14ac:dyDescent="0.25">
      <c r="A28" s="14">
        <v>27</v>
      </c>
      <c r="B28" s="6" t="s">
        <v>36</v>
      </c>
      <c r="C28" s="2" t="s">
        <v>19</v>
      </c>
      <c r="D28" s="14">
        <v>10</v>
      </c>
      <c r="E28" s="15"/>
      <c r="F28" s="15">
        <f t="shared" si="0"/>
        <v>0</v>
      </c>
    </row>
    <row r="29" spans="1:6" x14ac:dyDescent="0.25">
      <c r="A29" s="34">
        <v>28</v>
      </c>
      <c r="B29" s="38" t="s">
        <v>37</v>
      </c>
      <c r="C29" s="36" t="s">
        <v>20</v>
      </c>
      <c r="D29" s="34">
        <v>10</v>
      </c>
      <c r="E29" s="37"/>
      <c r="F29" s="37">
        <f t="shared" si="0"/>
        <v>0</v>
      </c>
    </row>
    <row r="30" spans="1:6" x14ac:dyDescent="0.25">
      <c r="A30" s="14">
        <v>29</v>
      </c>
      <c r="B30" s="6" t="s">
        <v>38</v>
      </c>
      <c r="C30" s="2" t="s">
        <v>21</v>
      </c>
      <c r="D30" s="14">
        <v>10</v>
      </c>
      <c r="E30" s="15"/>
      <c r="F30" s="15">
        <f t="shared" si="0"/>
        <v>0</v>
      </c>
    </row>
    <row r="31" spans="1:6" x14ac:dyDescent="0.25">
      <c r="A31" s="34">
        <v>30</v>
      </c>
      <c r="B31" s="35" t="s">
        <v>23</v>
      </c>
      <c r="C31" s="36" t="s">
        <v>22</v>
      </c>
      <c r="D31" s="34">
        <v>10</v>
      </c>
      <c r="E31" s="37"/>
      <c r="F31" s="37">
        <f t="shared" si="0"/>
        <v>0</v>
      </c>
    </row>
    <row r="32" spans="1:6" ht="45" x14ac:dyDescent="0.25">
      <c r="A32" s="14">
        <v>31</v>
      </c>
      <c r="B32" s="6" t="s">
        <v>125</v>
      </c>
      <c r="C32" s="5" t="s">
        <v>69</v>
      </c>
      <c r="D32" s="14">
        <v>10</v>
      </c>
      <c r="E32" s="15"/>
      <c r="F32" s="15">
        <f t="shared" si="0"/>
        <v>0</v>
      </c>
    </row>
    <row r="33" spans="1:6" ht="45" x14ac:dyDescent="0.25">
      <c r="A33" s="34">
        <v>32</v>
      </c>
      <c r="B33" s="38" t="s">
        <v>126</v>
      </c>
      <c r="C33" s="39" t="s">
        <v>70</v>
      </c>
      <c r="D33" s="34">
        <v>10</v>
      </c>
      <c r="E33" s="37"/>
      <c r="F33" s="37">
        <f t="shared" si="0"/>
        <v>0</v>
      </c>
    </row>
    <row r="34" spans="1:6" ht="60" x14ac:dyDescent="0.25">
      <c r="A34" s="14">
        <v>33</v>
      </c>
      <c r="B34" s="6" t="s">
        <v>127</v>
      </c>
      <c r="C34" s="5" t="s">
        <v>71</v>
      </c>
      <c r="D34" s="14">
        <v>10</v>
      </c>
      <c r="E34" s="15"/>
      <c r="F34" s="15">
        <f t="shared" si="0"/>
        <v>0</v>
      </c>
    </row>
    <row r="35" spans="1:6" ht="30" x14ac:dyDescent="0.25">
      <c r="A35" s="34">
        <v>34</v>
      </c>
      <c r="B35" s="38" t="s">
        <v>128</v>
      </c>
      <c r="C35" s="39" t="s">
        <v>80</v>
      </c>
      <c r="D35" s="34">
        <v>10</v>
      </c>
      <c r="E35" s="37"/>
      <c r="F35" s="37">
        <f t="shared" si="0"/>
        <v>0</v>
      </c>
    </row>
    <row r="36" spans="1:6" x14ac:dyDescent="0.25">
      <c r="A36" s="14">
        <v>35</v>
      </c>
      <c r="B36" s="10" t="s">
        <v>129</v>
      </c>
      <c r="C36" s="2" t="s">
        <v>39</v>
      </c>
      <c r="D36" s="14">
        <v>10</v>
      </c>
      <c r="E36" s="15"/>
      <c r="F36" s="15">
        <f t="shared" si="0"/>
        <v>0</v>
      </c>
    </row>
    <row r="37" spans="1:6" ht="60" x14ac:dyDescent="0.25">
      <c r="A37" s="34">
        <v>36</v>
      </c>
      <c r="B37" s="38" t="s">
        <v>74</v>
      </c>
      <c r="C37" s="39" t="s">
        <v>75</v>
      </c>
      <c r="D37" s="34">
        <v>10</v>
      </c>
      <c r="E37" s="37"/>
      <c r="F37" s="37">
        <f t="shared" si="0"/>
        <v>0</v>
      </c>
    </row>
    <row r="38" spans="1:6" ht="30" x14ac:dyDescent="0.25">
      <c r="A38" s="14">
        <v>37</v>
      </c>
      <c r="B38" s="10" t="s">
        <v>130</v>
      </c>
      <c r="C38" s="5" t="s">
        <v>111</v>
      </c>
      <c r="D38" s="14">
        <v>10</v>
      </c>
      <c r="E38" s="15"/>
      <c r="F38" s="15">
        <f t="shared" si="0"/>
        <v>0</v>
      </c>
    </row>
    <row r="39" spans="1:6" x14ac:dyDescent="0.25">
      <c r="A39" s="34">
        <v>38</v>
      </c>
      <c r="B39" s="35" t="s">
        <v>96</v>
      </c>
      <c r="C39" s="39"/>
      <c r="D39" s="34"/>
      <c r="E39" s="37"/>
      <c r="F39" s="37"/>
    </row>
    <row r="40" spans="1:6" x14ac:dyDescent="0.25">
      <c r="A40" s="27">
        <v>39</v>
      </c>
      <c r="B40" s="6" t="s">
        <v>131</v>
      </c>
      <c r="C40" s="5" t="s">
        <v>95</v>
      </c>
      <c r="D40" s="14">
        <v>10</v>
      </c>
      <c r="E40" s="15"/>
      <c r="F40" s="15">
        <f>D40*E40</f>
        <v>0</v>
      </c>
    </row>
    <row r="41" spans="1:6" ht="75" x14ac:dyDescent="0.25">
      <c r="A41" s="40">
        <v>40</v>
      </c>
      <c r="B41" s="38" t="s">
        <v>132</v>
      </c>
      <c r="C41" s="39" t="s">
        <v>77</v>
      </c>
      <c r="D41" s="34">
        <v>4</v>
      </c>
      <c r="E41" s="37"/>
      <c r="F41" s="37">
        <f>D41*E41</f>
        <v>0</v>
      </c>
    </row>
    <row r="42" spans="1:6" ht="60" x14ac:dyDescent="0.25">
      <c r="A42" s="27">
        <v>41</v>
      </c>
      <c r="B42" s="6" t="s">
        <v>133</v>
      </c>
      <c r="C42" s="5" t="s">
        <v>76</v>
      </c>
      <c r="D42" s="14">
        <v>10</v>
      </c>
      <c r="E42" s="15"/>
      <c r="F42" s="15">
        <f t="shared" si="0"/>
        <v>0</v>
      </c>
    </row>
    <row r="43" spans="1:6" ht="75" x14ac:dyDescent="0.25">
      <c r="A43" s="40">
        <v>42</v>
      </c>
      <c r="B43" s="38" t="s">
        <v>134</v>
      </c>
      <c r="C43" s="39" t="s">
        <v>77</v>
      </c>
      <c r="D43" s="34">
        <v>4</v>
      </c>
      <c r="E43" s="37"/>
      <c r="F43" s="37">
        <f t="shared" si="0"/>
        <v>0</v>
      </c>
    </row>
    <row r="44" spans="1:6" x14ac:dyDescent="0.25">
      <c r="A44" s="27">
        <v>43</v>
      </c>
      <c r="B44" s="6" t="s">
        <v>135</v>
      </c>
      <c r="C44" s="5" t="s">
        <v>82</v>
      </c>
      <c r="D44" s="14">
        <v>10</v>
      </c>
      <c r="E44" s="15"/>
      <c r="F44" s="15">
        <f t="shared" si="0"/>
        <v>0</v>
      </c>
    </row>
    <row r="45" spans="1:6" ht="60" x14ac:dyDescent="0.25">
      <c r="A45" s="40" t="s">
        <v>103</v>
      </c>
      <c r="B45" s="38" t="s">
        <v>136</v>
      </c>
      <c r="C45" s="39" t="s">
        <v>83</v>
      </c>
      <c r="D45" s="34">
        <v>10</v>
      </c>
      <c r="E45" s="37"/>
      <c r="F45" s="37">
        <f t="shared" si="0"/>
        <v>0</v>
      </c>
    </row>
    <row r="46" spans="1:6" ht="75" x14ac:dyDescent="0.25">
      <c r="A46" s="27" t="s">
        <v>104</v>
      </c>
      <c r="B46" s="6" t="s">
        <v>137</v>
      </c>
      <c r="C46" s="5" t="s">
        <v>105</v>
      </c>
      <c r="D46" s="14">
        <v>10</v>
      </c>
      <c r="E46" s="15"/>
      <c r="F46" s="37">
        <f t="shared" si="0"/>
        <v>0</v>
      </c>
    </row>
    <row r="47" spans="1:6" ht="60" x14ac:dyDescent="0.25">
      <c r="A47" s="45">
        <v>45</v>
      </c>
      <c r="B47" s="46" t="s">
        <v>177</v>
      </c>
      <c r="C47" s="47" t="s">
        <v>178</v>
      </c>
      <c r="D47" s="48">
        <v>10</v>
      </c>
      <c r="E47" s="49"/>
      <c r="F47" s="37">
        <f t="shared" si="0"/>
        <v>0</v>
      </c>
    </row>
    <row r="48" spans="1:6" x14ac:dyDescent="0.25">
      <c r="A48" s="50"/>
      <c r="B48" s="51"/>
      <c r="C48" s="52"/>
      <c r="D48" s="53"/>
      <c r="E48" s="54"/>
      <c r="F48" s="54"/>
    </row>
    <row r="49" spans="1:6" s="3" customFormat="1" ht="15.75" thickBot="1" x14ac:dyDescent="0.3">
      <c r="A49" s="17"/>
      <c r="B49" s="11" t="s">
        <v>64</v>
      </c>
      <c r="C49" s="7"/>
      <c r="D49" s="17"/>
      <c r="E49" s="20"/>
      <c r="F49" s="23">
        <f>SUM(F2:F47)</f>
        <v>0</v>
      </c>
    </row>
    <row r="50" spans="1:6" s="3" customFormat="1" ht="15.75" thickTop="1" x14ac:dyDescent="0.25">
      <c r="A50" s="17"/>
      <c r="B50" s="11"/>
      <c r="C50" s="7"/>
      <c r="D50" s="17"/>
      <c r="E50" s="20"/>
      <c r="F50" s="20"/>
    </row>
    <row r="51" spans="1:6" ht="45" x14ac:dyDescent="0.25">
      <c r="A51" s="40">
        <v>51</v>
      </c>
      <c r="B51" s="35" t="s">
        <v>138</v>
      </c>
      <c r="C51" s="36" t="s">
        <v>106</v>
      </c>
      <c r="D51" s="34">
        <v>6</v>
      </c>
      <c r="E51" s="37"/>
      <c r="F51" s="37">
        <f t="shared" ref="F51:F101" si="1">D51*E51</f>
        <v>0</v>
      </c>
    </row>
    <row r="52" spans="1:6" x14ac:dyDescent="0.25">
      <c r="A52" s="27">
        <v>52</v>
      </c>
      <c r="B52" s="10" t="s">
        <v>96</v>
      </c>
      <c r="C52" s="2"/>
      <c r="D52" s="14"/>
      <c r="E52" s="15"/>
      <c r="F52" s="15">
        <f t="shared" si="1"/>
        <v>0</v>
      </c>
    </row>
    <row r="53" spans="1:6" x14ac:dyDescent="0.25">
      <c r="A53" s="40">
        <v>53</v>
      </c>
      <c r="B53" s="35" t="s">
        <v>139</v>
      </c>
      <c r="C53" s="36" t="s">
        <v>48</v>
      </c>
      <c r="D53" s="34">
        <v>6</v>
      </c>
      <c r="E53" s="37"/>
      <c r="F53" s="37">
        <f t="shared" si="1"/>
        <v>0</v>
      </c>
    </row>
    <row r="54" spans="1:6" ht="30" x14ac:dyDescent="0.25">
      <c r="A54" s="27">
        <v>54</v>
      </c>
      <c r="B54" s="10" t="s">
        <v>140</v>
      </c>
      <c r="C54" s="2" t="s">
        <v>49</v>
      </c>
      <c r="D54" s="14">
        <v>6</v>
      </c>
      <c r="E54" s="15"/>
      <c r="F54" s="15">
        <f t="shared" si="1"/>
        <v>0</v>
      </c>
    </row>
    <row r="55" spans="1:6" ht="45" x14ac:dyDescent="0.25">
      <c r="A55" s="40">
        <v>55</v>
      </c>
      <c r="B55" s="35" t="s">
        <v>141</v>
      </c>
      <c r="C55" s="36" t="s">
        <v>87</v>
      </c>
      <c r="D55" s="34">
        <v>6</v>
      </c>
      <c r="E55" s="37"/>
      <c r="F55" s="37">
        <f t="shared" si="1"/>
        <v>0</v>
      </c>
    </row>
    <row r="56" spans="1:6" ht="30" x14ac:dyDescent="0.25">
      <c r="A56" s="27">
        <v>56</v>
      </c>
      <c r="B56" s="10" t="s">
        <v>142</v>
      </c>
      <c r="C56" s="2" t="s">
        <v>51</v>
      </c>
      <c r="D56" s="14">
        <v>6</v>
      </c>
      <c r="E56" s="15"/>
      <c r="F56" s="15">
        <f t="shared" si="1"/>
        <v>0</v>
      </c>
    </row>
    <row r="57" spans="1:6" x14ac:dyDescent="0.25">
      <c r="A57" s="40">
        <v>57</v>
      </c>
      <c r="B57" s="35" t="s">
        <v>96</v>
      </c>
      <c r="C57" s="36"/>
      <c r="D57" s="34"/>
      <c r="E57" s="37"/>
      <c r="F57" s="37"/>
    </row>
    <row r="58" spans="1:6" x14ac:dyDescent="0.25">
      <c r="A58" s="27">
        <v>58</v>
      </c>
      <c r="B58" s="10" t="s">
        <v>143</v>
      </c>
      <c r="C58" s="2" t="s">
        <v>40</v>
      </c>
      <c r="D58" s="14">
        <v>6</v>
      </c>
      <c r="E58" s="15"/>
      <c r="F58" s="15">
        <f t="shared" si="1"/>
        <v>0</v>
      </c>
    </row>
    <row r="59" spans="1:6" ht="105" x14ac:dyDescent="0.25">
      <c r="A59" s="40">
        <v>59</v>
      </c>
      <c r="B59" s="41" t="s">
        <v>144</v>
      </c>
      <c r="C59" s="39" t="s">
        <v>88</v>
      </c>
      <c r="D59" s="34">
        <v>6</v>
      </c>
      <c r="E59" s="37"/>
      <c r="F59" s="37">
        <f t="shared" si="1"/>
        <v>0</v>
      </c>
    </row>
    <row r="60" spans="1:6" x14ac:dyDescent="0.25">
      <c r="A60" s="27">
        <v>60</v>
      </c>
      <c r="B60" s="10" t="s">
        <v>145</v>
      </c>
      <c r="C60" s="2" t="s">
        <v>40</v>
      </c>
      <c r="D60" s="14">
        <v>6</v>
      </c>
      <c r="E60" s="15"/>
      <c r="F60" s="15">
        <f t="shared" si="1"/>
        <v>0</v>
      </c>
    </row>
    <row r="61" spans="1:6" x14ac:dyDescent="0.25">
      <c r="A61" s="40">
        <v>61</v>
      </c>
      <c r="B61" s="35" t="s">
        <v>146</v>
      </c>
      <c r="C61" s="36" t="s">
        <v>41</v>
      </c>
      <c r="D61" s="34">
        <v>6</v>
      </c>
      <c r="E61" s="37"/>
      <c r="F61" s="37">
        <f t="shared" si="1"/>
        <v>0</v>
      </c>
    </row>
    <row r="62" spans="1:6" x14ac:dyDescent="0.25">
      <c r="A62" s="27">
        <v>62</v>
      </c>
      <c r="B62" s="10" t="s">
        <v>147</v>
      </c>
      <c r="C62" s="2" t="s">
        <v>41</v>
      </c>
      <c r="D62" s="14">
        <v>6</v>
      </c>
      <c r="E62" s="15"/>
      <c r="F62" s="15">
        <f t="shared" si="1"/>
        <v>0</v>
      </c>
    </row>
    <row r="63" spans="1:6" ht="30" x14ac:dyDescent="0.25">
      <c r="A63" s="40">
        <v>63</v>
      </c>
      <c r="B63" s="35" t="s">
        <v>148</v>
      </c>
      <c r="C63" s="36" t="s">
        <v>52</v>
      </c>
      <c r="D63" s="34">
        <v>6</v>
      </c>
      <c r="E63" s="37"/>
      <c r="F63" s="37">
        <f t="shared" si="1"/>
        <v>0</v>
      </c>
    </row>
    <row r="64" spans="1:6" ht="45" x14ac:dyDescent="0.25">
      <c r="A64" s="27">
        <v>64</v>
      </c>
      <c r="B64" s="10" t="s">
        <v>149</v>
      </c>
      <c r="C64" s="2" t="s">
        <v>42</v>
      </c>
      <c r="D64" s="14">
        <v>6</v>
      </c>
      <c r="E64" s="15"/>
      <c r="F64" s="15">
        <f t="shared" si="1"/>
        <v>0</v>
      </c>
    </row>
    <row r="65" spans="1:6" x14ac:dyDescent="0.25">
      <c r="A65" s="40">
        <v>65</v>
      </c>
      <c r="B65" s="35" t="s">
        <v>96</v>
      </c>
      <c r="C65" s="36"/>
      <c r="D65" s="34"/>
      <c r="E65" s="37"/>
      <c r="F65" s="37">
        <f t="shared" si="1"/>
        <v>0</v>
      </c>
    </row>
    <row r="66" spans="1:6" ht="30" x14ac:dyDescent="0.25">
      <c r="A66" s="27">
        <v>66</v>
      </c>
      <c r="B66" s="10" t="s">
        <v>150</v>
      </c>
      <c r="C66" s="2" t="s">
        <v>43</v>
      </c>
      <c r="D66" s="14">
        <v>6</v>
      </c>
      <c r="E66" s="15"/>
      <c r="F66" s="15">
        <f t="shared" si="1"/>
        <v>0</v>
      </c>
    </row>
    <row r="67" spans="1:6" ht="30" x14ac:dyDescent="0.25">
      <c r="A67" s="40">
        <v>67</v>
      </c>
      <c r="B67" s="35" t="s">
        <v>151</v>
      </c>
      <c r="C67" s="36" t="s">
        <v>53</v>
      </c>
      <c r="D67" s="34">
        <v>6</v>
      </c>
      <c r="E67" s="37"/>
      <c r="F67" s="37">
        <f t="shared" si="1"/>
        <v>0</v>
      </c>
    </row>
    <row r="68" spans="1:6" x14ac:dyDescent="0.25">
      <c r="A68" s="27">
        <v>68</v>
      </c>
      <c r="B68" s="10" t="s">
        <v>152</v>
      </c>
      <c r="C68" s="2" t="s">
        <v>44</v>
      </c>
      <c r="D68" s="14">
        <v>6</v>
      </c>
      <c r="E68" s="15"/>
      <c r="F68" s="15">
        <f t="shared" si="1"/>
        <v>0</v>
      </c>
    </row>
    <row r="69" spans="1:6" ht="30" x14ac:dyDescent="0.25">
      <c r="A69" s="40">
        <v>69</v>
      </c>
      <c r="B69" s="35" t="s">
        <v>153</v>
      </c>
      <c r="C69" s="36" t="s">
        <v>45</v>
      </c>
      <c r="D69" s="34">
        <v>6</v>
      </c>
      <c r="E69" s="37"/>
      <c r="F69" s="37">
        <f t="shared" si="1"/>
        <v>0</v>
      </c>
    </row>
    <row r="70" spans="1:6" ht="45" x14ac:dyDescent="0.25">
      <c r="A70" s="27">
        <v>70</v>
      </c>
      <c r="B70" s="10" t="s">
        <v>154</v>
      </c>
      <c r="C70" s="2" t="s">
        <v>46</v>
      </c>
      <c r="D70" s="14">
        <v>6</v>
      </c>
      <c r="E70" s="15"/>
      <c r="F70" s="15">
        <f t="shared" si="1"/>
        <v>0</v>
      </c>
    </row>
    <row r="71" spans="1:6" x14ac:dyDescent="0.25">
      <c r="A71" s="40">
        <v>71</v>
      </c>
      <c r="B71" s="35" t="s">
        <v>155</v>
      </c>
      <c r="C71" s="36" t="s">
        <v>50</v>
      </c>
      <c r="D71" s="34">
        <v>6</v>
      </c>
      <c r="E71" s="37"/>
      <c r="F71" s="37">
        <f t="shared" si="1"/>
        <v>0</v>
      </c>
    </row>
    <row r="72" spans="1:6" ht="30" x14ac:dyDescent="0.25">
      <c r="A72" s="27">
        <v>72</v>
      </c>
      <c r="B72" s="10" t="s">
        <v>156</v>
      </c>
      <c r="C72" s="2" t="s">
        <v>54</v>
      </c>
      <c r="D72" s="14">
        <v>6</v>
      </c>
      <c r="E72" s="15"/>
      <c r="F72" s="15">
        <f t="shared" si="1"/>
        <v>0</v>
      </c>
    </row>
    <row r="73" spans="1:6" ht="30" x14ac:dyDescent="0.25">
      <c r="A73" s="40">
        <v>73</v>
      </c>
      <c r="B73" s="35" t="s">
        <v>157</v>
      </c>
      <c r="C73" s="36" t="s">
        <v>47</v>
      </c>
      <c r="D73" s="34">
        <v>6</v>
      </c>
      <c r="E73" s="37"/>
      <c r="F73" s="37">
        <f t="shared" si="1"/>
        <v>0</v>
      </c>
    </row>
    <row r="74" spans="1:6" ht="30" x14ac:dyDescent="0.25">
      <c r="A74" s="27">
        <v>74</v>
      </c>
      <c r="B74" s="10" t="s">
        <v>158</v>
      </c>
      <c r="C74" s="2" t="s">
        <v>89</v>
      </c>
      <c r="D74" s="14">
        <v>6</v>
      </c>
      <c r="E74" s="15"/>
      <c r="F74" s="15">
        <f t="shared" si="1"/>
        <v>0</v>
      </c>
    </row>
    <row r="75" spans="1:6" x14ac:dyDescent="0.25">
      <c r="A75" s="40">
        <v>75</v>
      </c>
      <c r="B75" s="35" t="s">
        <v>159</v>
      </c>
      <c r="C75" s="36"/>
      <c r="D75" s="34">
        <v>6</v>
      </c>
      <c r="E75" s="37"/>
      <c r="F75" s="37">
        <f t="shared" si="1"/>
        <v>0</v>
      </c>
    </row>
    <row r="76" spans="1:6" x14ac:dyDescent="0.25">
      <c r="A76" s="27">
        <v>76</v>
      </c>
      <c r="B76" s="10" t="s">
        <v>160</v>
      </c>
      <c r="C76" s="2"/>
      <c r="D76" s="14">
        <v>6</v>
      </c>
      <c r="E76" s="15"/>
      <c r="F76" s="15">
        <f t="shared" si="1"/>
        <v>0</v>
      </c>
    </row>
    <row r="77" spans="1:6" ht="90" x14ac:dyDescent="0.25">
      <c r="A77" s="40">
        <v>77</v>
      </c>
      <c r="B77" s="38" t="s">
        <v>161</v>
      </c>
      <c r="C77" s="39" t="s">
        <v>107</v>
      </c>
      <c r="D77" s="34">
        <v>6</v>
      </c>
      <c r="E77" s="37"/>
      <c r="F77" s="37">
        <f t="shared" si="1"/>
        <v>0</v>
      </c>
    </row>
    <row r="78" spans="1:6" x14ac:dyDescent="0.25">
      <c r="A78" s="27">
        <v>78</v>
      </c>
      <c r="B78" s="6" t="s">
        <v>96</v>
      </c>
      <c r="C78" s="5"/>
      <c r="D78" s="14"/>
      <c r="E78" s="15"/>
      <c r="F78" s="15">
        <f t="shared" si="1"/>
        <v>0</v>
      </c>
    </row>
    <row r="79" spans="1:6" ht="45" x14ac:dyDescent="0.25">
      <c r="A79" s="40">
        <v>79</v>
      </c>
      <c r="B79" s="38" t="s">
        <v>162</v>
      </c>
      <c r="C79" s="39" t="s">
        <v>84</v>
      </c>
      <c r="D79" s="34">
        <v>6</v>
      </c>
      <c r="E79" s="37"/>
      <c r="F79" s="37">
        <f t="shared" si="1"/>
        <v>0</v>
      </c>
    </row>
    <row r="80" spans="1:6" ht="45" x14ac:dyDescent="0.25">
      <c r="A80" s="27">
        <v>80</v>
      </c>
      <c r="B80" s="6" t="s">
        <v>163</v>
      </c>
      <c r="C80" s="5" t="s">
        <v>62</v>
      </c>
      <c r="D80" s="14">
        <v>6</v>
      </c>
      <c r="E80" s="15"/>
      <c r="F80" s="15">
        <f t="shared" si="1"/>
        <v>0</v>
      </c>
    </row>
    <row r="81" spans="1:6" ht="60" x14ac:dyDescent="0.25">
      <c r="A81" s="40">
        <v>81</v>
      </c>
      <c r="B81" s="38" t="s">
        <v>164</v>
      </c>
      <c r="C81" s="39" t="s">
        <v>61</v>
      </c>
      <c r="D81" s="34">
        <v>6</v>
      </c>
      <c r="E81" s="37"/>
      <c r="F81" s="37">
        <f t="shared" si="1"/>
        <v>0</v>
      </c>
    </row>
    <row r="82" spans="1:6" ht="30" x14ac:dyDescent="0.25">
      <c r="A82" s="27">
        <v>82</v>
      </c>
      <c r="B82" s="6" t="s">
        <v>165</v>
      </c>
      <c r="C82" s="5" t="s">
        <v>90</v>
      </c>
      <c r="D82" s="14">
        <v>6</v>
      </c>
      <c r="E82" s="15"/>
      <c r="F82" s="15">
        <f t="shared" si="1"/>
        <v>0</v>
      </c>
    </row>
    <row r="83" spans="1:6" ht="30" x14ac:dyDescent="0.25">
      <c r="A83" s="40">
        <v>83</v>
      </c>
      <c r="B83" s="38" t="s">
        <v>166</v>
      </c>
      <c r="C83" s="39" t="s">
        <v>55</v>
      </c>
      <c r="D83" s="34">
        <v>6</v>
      </c>
      <c r="E83" s="37"/>
      <c r="F83" s="37">
        <f t="shared" si="1"/>
        <v>0</v>
      </c>
    </row>
    <row r="84" spans="1:6" ht="30" x14ac:dyDescent="0.25">
      <c r="A84" s="27">
        <v>84</v>
      </c>
      <c r="B84" s="6" t="s">
        <v>167</v>
      </c>
      <c r="C84" s="5" t="s">
        <v>56</v>
      </c>
      <c r="D84" s="14">
        <v>6</v>
      </c>
      <c r="E84" s="15"/>
      <c r="F84" s="15">
        <f t="shared" si="1"/>
        <v>0</v>
      </c>
    </row>
    <row r="85" spans="1:6" x14ac:dyDescent="0.25">
      <c r="A85" s="40">
        <v>85</v>
      </c>
      <c r="B85" s="35" t="s">
        <v>168</v>
      </c>
      <c r="C85" s="39" t="s">
        <v>57</v>
      </c>
      <c r="D85" s="34">
        <v>6</v>
      </c>
      <c r="E85" s="37"/>
      <c r="F85" s="37">
        <f t="shared" si="1"/>
        <v>0</v>
      </c>
    </row>
    <row r="86" spans="1:6" ht="75" x14ac:dyDescent="0.25">
      <c r="A86" s="27">
        <v>86</v>
      </c>
      <c r="B86" s="6" t="s">
        <v>169</v>
      </c>
      <c r="C86" s="5" t="s">
        <v>108</v>
      </c>
      <c r="D86" s="14">
        <v>6</v>
      </c>
      <c r="E86" s="15"/>
      <c r="F86" s="15">
        <f t="shared" si="1"/>
        <v>0</v>
      </c>
    </row>
    <row r="87" spans="1:6" x14ac:dyDescent="0.25">
      <c r="A87" s="40">
        <v>87</v>
      </c>
      <c r="B87" s="38" t="s">
        <v>96</v>
      </c>
      <c r="C87" s="39"/>
      <c r="D87" s="34"/>
      <c r="E87" s="37"/>
      <c r="F87" s="37">
        <f t="shared" si="1"/>
        <v>0</v>
      </c>
    </row>
    <row r="88" spans="1:6" ht="30" x14ac:dyDescent="0.25">
      <c r="A88" s="27">
        <v>88</v>
      </c>
      <c r="B88" s="10" t="s">
        <v>170</v>
      </c>
      <c r="C88" s="5" t="s">
        <v>91</v>
      </c>
      <c r="D88" s="14">
        <v>6</v>
      </c>
      <c r="E88" s="15"/>
      <c r="F88" s="15">
        <f t="shared" si="1"/>
        <v>0</v>
      </c>
    </row>
    <row r="89" spans="1:6" ht="45" x14ac:dyDescent="0.25">
      <c r="A89" s="40">
        <v>89</v>
      </c>
      <c r="B89" s="35" t="s">
        <v>171</v>
      </c>
      <c r="C89" s="39" t="s">
        <v>60</v>
      </c>
      <c r="D89" s="34">
        <v>6</v>
      </c>
      <c r="E89" s="37"/>
      <c r="F89" s="37">
        <f t="shared" si="1"/>
        <v>0</v>
      </c>
    </row>
    <row r="90" spans="1:6" x14ac:dyDescent="0.25">
      <c r="A90" s="27">
        <v>90</v>
      </c>
      <c r="B90" s="10" t="s">
        <v>172</v>
      </c>
      <c r="C90" s="5" t="s">
        <v>59</v>
      </c>
      <c r="D90" s="14">
        <v>6</v>
      </c>
      <c r="E90" s="15"/>
      <c r="F90" s="15">
        <f t="shared" si="1"/>
        <v>0</v>
      </c>
    </row>
    <row r="91" spans="1:6" x14ac:dyDescent="0.25">
      <c r="A91" s="40">
        <v>91</v>
      </c>
      <c r="B91" s="35" t="s">
        <v>96</v>
      </c>
      <c r="C91" s="39"/>
      <c r="D91" s="34"/>
      <c r="E91" s="37"/>
      <c r="F91" s="37">
        <f t="shared" si="1"/>
        <v>0</v>
      </c>
    </row>
    <row r="92" spans="1:6" ht="45" x14ac:dyDescent="0.25">
      <c r="A92" s="27">
        <v>92</v>
      </c>
      <c r="B92" s="10" t="s">
        <v>173</v>
      </c>
      <c r="C92" s="5" t="s">
        <v>58</v>
      </c>
      <c r="D92" s="14">
        <v>6</v>
      </c>
      <c r="E92" s="15"/>
      <c r="F92" s="15">
        <f t="shared" si="1"/>
        <v>0</v>
      </c>
    </row>
    <row r="93" spans="1:6" x14ac:dyDescent="0.25">
      <c r="A93" s="40">
        <v>93</v>
      </c>
      <c r="B93" s="35" t="s">
        <v>96</v>
      </c>
      <c r="C93" s="39"/>
      <c r="D93" s="34">
        <v>6</v>
      </c>
      <c r="E93" s="37"/>
      <c r="F93" s="37">
        <f t="shared" si="1"/>
        <v>0</v>
      </c>
    </row>
    <row r="94" spans="1:6" ht="30" x14ac:dyDescent="0.25">
      <c r="A94" s="27">
        <v>94</v>
      </c>
      <c r="B94" s="10" t="s">
        <v>174</v>
      </c>
      <c r="C94" s="5" t="s">
        <v>85</v>
      </c>
      <c r="D94" s="14">
        <v>6</v>
      </c>
      <c r="E94" s="15"/>
      <c r="F94" s="15">
        <f t="shared" si="1"/>
        <v>0</v>
      </c>
    </row>
    <row r="95" spans="1:6" ht="30" x14ac:dyDescent="0.25">
      <c r="A95" s="40">
        <v>95</v>
      </c>
      <c r="B95" s="35" t="s">
        <v>175</v>
      </c>
      <c r="C95" s="39" t="s">
        <v>92</v>
      </c>
      <c r="D95" s="34">
        <v>6</v>
      </c>
      <c r="E95" s="37"/>
      <c r="F95" s="37">
        <f t="shared" si="1"/>
        <v>0</v>
      </c>
    </row>
    <row r="96" spans="1:6" ht="60" x14ac:dyDescent="0.25">
      <c r="A96" s="27">
        <v>96</v>
      </c>
      <c r="B96" s="10" t="s">
        <v>176</v>
      </c>
      <c r="C96" s="5" t="s">
        <v>86</v>
      </c>
      <c r="D96" s="14">
        <v>6</v>
      </c>
      <c r="E96" s="15"/>
      <c r="F96" s="15">
        <f t="shared" si="1"/>
        <v>0</v>
      </c>
    </row>
    <row r="97" spans="1:6" ht="30" x14ac:dyDescent="0.25">
      <c r="A97" s="40">
        <v>97</v>
      </c>
      <c r="B97" s="35" t="s">
        <v>93</v>
      </c>
      <c r="C97" s="39" t="s">
        <v>94</v>
      </c>
      <c r="D97" s="34">
        <v>6</v>
      </c>
      <c r="E97" s="37"/>
      <c r="F97" s="37">
        <f t="shared" si="1"/>
        <v>0</v>
      </c>
    </row>
    <row r="98" spans="1:6" ht="90" x14ac:dyDescent="0.25">
      <c r="A98" s="57">
        <v>98</v>
      </c>
      <c r="B98" s="58" t="s">
        <v>180</v>
      </c>
      <c r="C98" s="59" t="s">
        <v>179</v>
      </c>
      <c r="D98" s="60">
        <v>6</v>
      </c>
      <c r="E98" s="61"/>
      <c r="F98" s="61">
        <f t="shared" si="1"/>
        <v>0</v>
      </c>
    </row>
    <row r="99" spans="1:6" ht="45" x14ac:dyDescent="0.25">
      <c r="A99" s="40">
        <v>99</v>
      </c>
      <c r="B99" s="35" t="s">
        <v>185</v>
      </c>
      <c r="C99" s="64" t="s">
        <v>186</v>
      </c>
      <c r="D99" s="34">
        <v>6</v>
      </c>
      <c r="E99" s="37"/>
      <c r="F99" s="37">
        <f t="shared" si="1"/>
        <v>0</v>
      </c>
    </row>
    <row r="100" spans="1:6" ht="30" x14ac:dyDescent="0.25">
      <c r="A100" s="57">
        <v>100</v>
      </c>
      <c r="B100" s="62" t="s">
        <v>181</v>
      </c>
      <c r="C100" s="63" t="s">
        <v>182</v>
      </c>
      <c r="D100" s="60">
        <v>6</v>
      </c>
      <c r="E100" s="61"/>
      <c r="F100" s="61">
        <f t="shared" si="1"/>
        <v>0</v>
      </c>
    </row>
    <row r="101" spans="1:6" x14ac:dyDescent="0.25">
      <c r="A101" s="40">
        <v>101</v>
      </c>
      <c r="B101" s="35" t="s">
        <v>184</v>
      </c>
      <c r="C101" s="64" t="s">
        <v>183</v>
      </c>
      <c r="D101" s="34">
        <v>6</v>
      </c>
      <c r="E101" s="37"/>
      <c r="F101" s="37">
        <f t="shared" si="1"/>
        <v>0</v>
      </c>
    </row>
    <row r="102" spans="1:6" x14ac:dyDescent="0.25">
      <c r="A102" s="50"/>
      <c r="B102" s="56"/>
      <c r="C102" s="52"/>
      <c r="D102" s="53"/>
      <c r="E102" s="54"/>
      <c r="F102" s="54"/>
    </row>
    <row r="103" spans="1:6" x14ac:dyDescent="0.25">
      <c r="A103" s="28"/>
      <c r="B103" s="12"/>
      <c r="C103" s="16"/>
      <c r="D103" s="18"/>
      <c r="E103" s="21"/>
      <c r="F103" s="21"/>
    </row>
    <row r="104" spans="1:6" s="1" customFormat="1" ht="15.75" thickBot="1" x14ac:dyDescent="0.3">
      <c r="A104" s="29"/>
      <c r="B104" s="11" t="s">
        <v>65</v>
      </c>
      <c r="C104" s="8"/>
      <c r="D104" s="17"/>
      <c r="E104" s="20"/>
      <c r="F104" s="24">
        <f>SUM(F51:F101)</f>
        <v>0</v>
      </c>
    </row>
    <row r="105" spans="1:6" ht="15.75" thickTop="1" x14ac:dyDescent="0.25">
      <c r="B105" s="12"/>
      <c r="C105" s="7"/>
      <c r="D105" s="18"/>
      <c r="E105" s="21"/>
      <c r="F105" s="21"/>
    </row>
    <row r="106" spans="1:6" s="1" customFormat="1" ht="15.75" thickBot="1" x14ac:dyDescent="0.3">
      <c r="A106" s="29"/>
      <c r="B106" s="11" t="s">
        <v>112</v>
      </c>
      <c r="C106" s="9"/>
      <c r="D106" s="17"/>
      <c r="E106" s="20"/>
      <c r="F106" s="24">
        <f>SUM(F49,F104)</f>
        <v>0</v>
      </c>
    </row>
    <row r="107" spans="1:6" ht="15.75" thickTop="1" x14ac:dyDescent="0.25"/>
    <row r="108" spans="1:6" x14ac:dyDescent="0.25">
      <c r="C108" s="42"/>
    </row>
    <row r="109" spans="1:6" x14ac:dyDescent="0.25">
      <c r="A109" s="42" t="s">
        <v>78</v>
      </c>
      <c r="B109" s="42"/>
      <c r="D109" s="42"/>
      <c r="E109" s="42"/>
      <c r="F109" s="42"/>
    </row>
    <row r="110" spans="1:6" x14ac:dyDescent="0.25">
      <c r="C110" s="66"/>
      <c r="F110" s="25" t="s">
        <v>79</v>
      </c>
    </row>
    <row r="111" spans="1:6" s="4" customFormat="1" ht="75" x14ac:dyDescent="0.25">
      <c r="A111" s="27"/>
      <c r="B111" s="6"/>
      <c r="C111" s="65" t="s">
        <v>66</v>
      </c>
      <c r="D111" s="65"/>
      <c r="E111" s="65"/>
      <c r="F111" s="26"/>
    </row>
    <row r="112" spans="1:6" s="4" customFormat="1" ht="15" customHeight="1" x14ac:dyDescent="0.25">
      <c r="A112" s="27" t="s">
        <v>72</v>
      </c>
      <c r="B112" s="6" t="s">
        <v>81</v>
      </c>
      <c r="C112" s="55"/>
      <c r="D112" s="43"/>
      <c r="E112" s="44"/>
      <c r="F112" s="26"/>
    </row>
  </sheetData>
  <pageMargins left="0" right="0" top="0.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gerilynne gagne</dc:creator>
  <cp:lastModifiedBy>Nicole Melquist</cp:lastModifiedBy>
  <cp:lastPrinted>2024-04-01T20:03:11Z</cp:lastPrinted>
  <dcterms:created xsi:type="dcterms:W3CDTF">2019-02-04T19:49:18Z</dcterms:created>
  <dcterms:modified xsi:type="dcterms:W3CDTF">2024-04-12T19:48:44Z</dcterms:modified>
</cp:coreProperties>
</file>