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IDS, QUOTES AND RFP'S\BIDS AND RFPS FY 2019\GL-2019-15 - Lawn Mowing Services\"/>
    </mc:Choice>
  </mc:AlternateContent>
  <bookViews>
    <workbookView xWindow="0" yWindow="0" windowWidth="28800" windowHeight="12300"/>
  </bookViews>
  <sheets>
    <sheet name="Bid Proposal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5" i="1"/>
  <c r="F44" i="1"/>
  <c r="F36" i="1"/>
  <c r="F83" i="1" l="1"/>
  <c r="F77" i="1"/>
  <c r="F86" i="1"/>
  <c r="F73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8" i="1"/>
  <c r="F79" i="1"/>
  <c r="F80" i="1"/>
  <c r="F81" i="1"/>
  <c r="F82" i="1"/>
  <c r="F84" i="1"/>
  <c r="F85" i="1"/>
  <c r="F87" i="1"/>
  <c r="F88" i="1"/>
  <c r="F89" i="1"/>
  <c r="F90" i="1"/>
  <c r="F91" i="1"/>
  <c r="F92" i="1"/>
  <c r="F4" i="1"/>
  <c r="F46" i="1" l="1"/>
  <c r="F93" i="1"/>
  <c r="F95" i="1" l="1"/>
</calcChain>
</file>

<file path=xl/sharedStrings.xml><?xml version="1.0" encoding="utf-8"?>
<sst xmlns="http://schemas.openxmlformats.org/spreadsheetml/2006/main" count="192" uniqueCount="184">
  <si>
    <t>Oak Street Sidewalk</t>
  </si>
  <si>
    <t>Wassuc Green</t>
  </si>
  <si>
    <t>Description</t>
  </si>
  <si>
    <t># of Mowings</t>
  </si>
  <si>
    <t>Unit Cost</t>
  </si>
  <si>
    <t>Total Cost</t>
  </si>
  <si>
    <t>Location #</t>
  </si>
  <si>
    <t>Lawn area located north and east of fence enclosure</t>
  </si>
  <si>
    <t>Lawn areas on both sides of Eastern Boulevard 300' x 30' ea. (2 areas)</t>
  </si>
  <si>
    <t>Open Space Approx. ½ acre</t>
  </si>
  <si>
    <t>Area around Parking Lot and bollards Approx. 300’ x 8’ and 240’ x 6’</t>
  </si>
  <si>
    <t>150’ x 10’ along road and mowed area along west side path into woods</t>
  </si>
  <si>
    <t>Active Cemetery - 1.1 acres</t>
  </si>
  <si>
    <t>Inactive Cemetery - 1.0 acres</t>
  </si>
  <si>
    <t>Active Cemetery - 2.9 acres</t>
  </si>
  <si>
    <t>Inactive Cemetery - .7 acres</t>
  </si>
  <si>
    <t>Old Eastbury Cemetery – 975 Manchester Road</t>
  </si>
  <si>
    <t>Bidwell Street Sidewalk</t>
  </si>
  <si>
    <t>Woodfield Crossing Sidewalk #216-#252</t>
  </si>
  <si>
    <t>Olde Stage Road Sidewalk #265-#319</t>
  </si>
  <si>
    <t>Olde Stage Road Sidewalk #327-#341</t>
  </si>
  <si>
    <t>Founders Road Walk</t>
  </si>
  <si>
    <t>Main Street Sidewalk - Route 3 Bridge</t>
  </si>
  <si>
    <t>Smith Brook Pump Station - Main Street</t>
  </si>
  <si>
    <t>Whitehouse Family Preserve #460-#486 Tall Timbers Road</t>
  </si>
  <si>
    <t>Brookfield Drive</t>
  </si>
  <si>
    <t>Westview Lane</t>
  </si>
  <si>
    <t>Griswold Street &amp; Bantle Road</t>
  </si>
  <si>
    <t>Duck Pond Road &amp; Great Swamp Road</t>
  </si>
  <si>
    <t>Mill Street &amp; Addison Road</t>
  </si>
  <si>
    <t>Arbor Acres - yellow bordered area</t>
  </si>
  <si>
    <t>Woodfield Crossing Sidewalk #92 -#136</t>
  </si>
  <si>
    <t>Neipsic Road Sidewalk by J.B. Williams Park</t>
  </si>
  <si>
    <t>Long Hill Sidewalk #211-#243 &amp; #222 - #236</t>
  </si>
  <si>
    <r>
      <rPr>
        <sz val="11"/>
        <rFont val="Calibri"/>
        <family val="2"/>
        <scheme val="minor"/>
      </rPr>
      <t>Main Street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Commuter Lot / CVS Plaza</t>
    </r>
  </si>
  <si>
    <t>Eastern Boulevard</t>
  </si>
  <si>
    <t>Great Pond Road</t>
  </si>
  <si>
    <t>Hampshire Drive  #103-#131 &amp; #96-#128</t>
  </si>
  <si>
    <t>Feldspar Ridge between #243 &amp; #273</t>
  </si>
  <si>
    <r>
      <t xml:space="preserve">Blackledge Falls </t>
    </r>
    <r>
      <rPr>
        <strike/>
        <sz val="11"/>
        <rFont val="Calibri"/>
        <family val="2"/>
        <scheme val="minor"/>
      </rPr>
      <t>–</t>
    </r>
    <r>
      <rPr>
        <sz val="11"/>
        <rFont val="Calibri"/>
        <family val="2"/>
        <scheme val="minor"/>
      </rPr>
      <t xml:space="preserve"> Hebron Avenue</t>
    </r>
  </si>
  <si>
    <t>Wassuc Cemetery - 2485 New London Turnpike</t>
  </si>
  <si>
    <t>John Tom Hill Cemetery - 3280 Hebron Avenue</t>
  </si>
  <si>
    <t>Still Hill Cemetery - 668 Main Street</t>
  </si>
  <si>
    <t xml:space="preserve">Mow 6' around parking lot </t>
  </si>
  <si>
    <t>Old Cider Mill 1286 Main Street</t>
  </si>
  <si>
    <t>Triangular Island</t>
  </si>
  <si>
    <t>Cul-de-sac</t>
  </si>
  <si>
    <t>40 ft. on N.London Trnpk 60 ft. on north side of Neipsic (appox. footage)</t>
  </si>
  <si>
    <t>from Naubuc and Welles intersection to around corner by field</t>
  </si>
  <si>
    <t xml:space="preserve">both sides of Griswold St.by Rt.2 to adjoining roads intersections </t>
  </si>
  <si>
    <t>South East side of intersection</t>
  </si>
  <si>
    <t>From #48 Tara Driveway to Hebron Ave. Mow to wooded border</t>
  </si>
  <si>
    <t>Generous width of Wickham and Neipsic. North West area of intersection</t>
  </si>
  <si>
    <t>Right side of Howe at intersection and center island</t>
  </si>
  <si>
    <t>Long run from Keeney to Recycling area by firehouse</t>
  </si>
  <si>
    <t xml:space="preserve">Beltway between #243-#273 </t>
  </si>
  <si>
    <t>Center island</t>
  </si>
  <si>
    <t>Feldspar Ridge</t>
  </si>
  <si>
    <t>Both sides approaching Paxton Way</t>
  </si>
  <si>
    <t>Southeast side of intersection</t>
  </si>
  <si>
    <t>Right side of Willard from Hubbard to driveway of #181</t>
  </si>
  <si>
    <t>New London Tnpk &amp; Neipsic Road</t>
  </si>
  <si>
    <t>Tara Drive &amp; Hebron Avenue</t>
  </si>
  <si>
    <t>Wickham Road &amp; Neipsic Road</t>
  </si>
  <si>
    <t>Shady Hill Lane &amp; Manchester Road</t>
  </si>
  <si>
    <t>Keeney Street &amp; Howe Road</t>
  </si>
  <si>
    <t>Stanley Drive &amp; Chalker Hill</t>
  </si>
  <si>
    <t>On west side of Main, both sides of the Great Pond intersection and running along Main Street south and north; on north side of Main at intersection with Dayton, go from South of the inetersection at 287 Main to the merge with Dayton</t>
  </si>
  <si>
    <t>North side of Hebron and both sides of Weir - intrsection plus stretch of road on Hebron Ave.</t>
  </si>
  <si>
    <t>Island on Marlborough at intersection and northeast of intersection running down both sides of Birch Mountain Rd.</t>
  </si>
  <si>
    <t xml:space="preserve">Birch/Diamond Lake inter. - both sides of Birch </t>
  </si>
  <si>
    <t>Lake Shore &amp; Diamond inter. - both sides of Lake Shore</t>
  </si>
  <si>
    <t>Island at Shoddy Mill intersection</t>
  </si>
  <si>
    <t>Goodale Hill and Thompson - intersection  and both sides of Goodale Hill on south side</t>
  </si>
  <si>
    <t>Northwest side of Thompson and up Grandview on south side</t>
  </si>
  <si>
    <t>West side of Naubuc from Pratt Street to Riverfront Community Center fairgrounds</t>
  </si>
  <si>
    <t>West side of Welles Street across from RCC at #300 until start of Naubuc Green property at #193 Welles Street</t>
  </si>
  <si>
    <t xml:space="preserve">Weir/Forest intersection on north side of Forest and Goodale Hill Rd.                             </t>
  </si>
  <si>
    <t>Triangular median</t>
  </si>
  <si>
    <t>Intersection of Rte 2 off ramp on south side of Tollgate and both sides of exit ramp</t>
  </si>
  <si>
    <t>Northeast side of intersection - both sides of Tamarac, east side of Birch Hill, running down Tamarac</t>
  </si>
  <si>
    <t>Intersection - both sides of Tamarac, east side of Birch Mountain Rd.</t>
  </si>
  <si>
    <t xml:space="preserve">Northeast side of Hebron Ave from Cricket Lane intersection  and east along Hebron Ave.     </t>
  </si>
  <si>
    <t>Site Location Title</t>
  </si>
  <si>
    <t>OPTION A:  TOTAL PARKS &amp; RECREATION DEPARTMENT ONLY</t>
  </si>
  <si>
    <t>OPTION B: TOTAL HIGHWAY DEPARTMENT ONLY</t>
  </si>
  <si>
    <t>TOTAL BOTH DEPARTMENTS</t>
  </si>
  <si>
    <t>Area around sign down wooded path to where grassy vegetation ends, and along road-avg. 60' x 20'</t>
  </si>
  <si>
    <t>Snowshelf and inside walk and along road 400’ x 4’ and back at corner of Addison &amp; Cattail.</t>
  </si>
  <si>
    <t>Longo Open Space</t>
  </si>
  <si>
    <t>Pembroke Terrace Pond area</t>
  </si>
  <si>
    <t>Longo Parking Lot and Roadway to the west of 2982 Hebron Ave and at 3006 Hebron Avenue.</t>
  </si>
  <si>
    <t>Area around parking lot and benches and around looped walking trail to keep high gras from falling down over trail</t>
  </si>
  <si>
    <t>Mow the perimeter of the property and parking lot &amp; around obstacles such as picnic tables, bollards, trees and along walls.</t>
  </si>
  <si>
    <t>Mow around house, and sight lines</t>
  </si>
  <si>
    <t>Area around frontage and one pass 4' around outside perimeter of fence every three weeks or more frequently if directed</t>
  </si>
  <si>
    <t>Unit Price</t>
  </si>
  <si>
    <t>Flat Pea legume is planted on slopes; mow to keep out wody growth and mow 2 times per year as directed by parks Superintendent</t>
  </si>
  <si>
    <t>Area around the pond on the dam side and acess to the mowed area from Pembroke Terrace. Enter via green highlight line.</t>
  </si>
  <si>
    <t>Snow shelf 107'x7' - Inside sidewalk 107'x3 and around corner of New London Tpk. 50’ x 10’</t>
  </si>
  <si>
    <t>Snow shelf 240' x 4' - Inside walk 240' x 1'</t>
  </si>
  <si>
    <t xml:space="preserve">Snow shelf 373' x 5' - Inside walk 373' x 6'        </t>
  </si>
  <si>
    <t>Snow shelf 400' x 10' - Inside walk 400' x 3'; include trimming around trees</t>
  </si>
  <si>
    <t>Snow shelf 300' x 10' - Inside walk 300' x 3'</t>
  </si>
  <si>
    <t>Snow shelf 515' x 5' - Inside walk 515' x 1'-10'</t>
  </si>
  <si>
    <t>Snow shelf 53' x 4' - Inside walk 53' x 3'</t>
  </si>
  <si>
    <t>Snow shelf 700' x 4' - Inside Walk 700' x 3'-8' Varies</t>
  </si>
  <si>
    <t>Snow shelf 423' x 6' - Inside walk, 1' behind fence poles</t>
  </si>
  <si>
    <t>Snow shelf 416' x 4' - Inside walk 416' x 3'</t>
  </si>
  <si>
    <t>Snowshelf 115’ x 4’ - Inside Walk 115’ x 4’</t>
  </si>
  <si>
    <t>Snowshelf 200’ x 4’ - Inside walk 200’ x 4’                                                                  Snowshelf 300’ x 4’ - Inside walk 300’ x 4’</t>
  </si>
  <si>
    <t>Bidder shall complete pricing for all line items within each department:</t>
  </si>
  <si>
    <t>4-A</t>
  </si>
  <si>
    <t>34-A</t>
  </si>
  <si>
    <t>OPTION A: PARKS AND RECREATION DEPARTMENT ONLY</t>
  </si>
  <si>
    <t>OPTION B: HIGHWAY DEPARTMENT ONLY</t>
  </si>
  <si>
    <r>
      <t xml:space="preserve">PARKS &amp; RECREATION DEPARTMENT ALTERNATES:  Bidder is advised that Parks &amp; Recreation has requested pricing for Item 4-A &amp; 34-A (below) in the event that the Town requires an expanded service for items 4 &amp; 34 in Option A.  These alternate prices will </t>
    </r>
    <r>
      <rPr>
        <b/>
        <u/>
        <sz val="12"/>
        <color theme="1"/>
        <rFont val="Calibri"/>
        <family val="2"/>
        <scheme val="minor"/>
      </rPr>
      <t>not</t>
    </r>
    <r>
      <rPr>
        <b/>
        <sz val="12"/>
        <color theme="1"/>
        <rFont val="Calibri"/>
        <family val="2"/>
        <scheme val="minor"/>
      </rPr>
      <t xml:space="preserve"> be included in the basis of award however will be used at the sole discretion of the Town during the contract period.</t>
    </r>
  </si>
  <si>
    <t>South side of Church Hill from Cricket to Slater</t>
  </si>
  <si>
    <t>Hebron Avenue &amp; Weir Street</t>
  </si>
  <si>
    <t>Hebron Avenue &amp; Cricket Lane</t>
  </si>
  <si>
    <t>Marlborough Road &amp; Hebron Avenue</t>
  </si>
  <si>
    <t>Quarry &amp; New London side</t>
  </si>
  <si>
    <t>Scarboro Road</t>
  </si>
  <si>
    <t>Hopewell Road &amp; Chestnut Hill Road</t>
  </si>
  <si>
    <t>Hopewell Road, Woodland Street, Echo Lane</t>
  </si>
  <si>
    <t>Southeast side of Echo Lane &amp; Coldbrook Road &amp; island</t>
  </si>
  <si>
    <t>Matson Hill Road &amp; Clark Hill Road</t>
  </si>
  <si>
    <t>Foote Road &amp; Main Street</t>
  </si>
  <si>
    <t>Great Pond Road &amp; Main Street and Main Street &amp; Dayton Road</t>
  </si>
  <si>
    <t>Kimberly Lane &amp; Main Street</t>
  </si>
  <si>
    <t>Willieb Street &amp; Hubbard Street</t>
  </si>
  <si>
    <t>43 Welles Street &amp; Naubuc Avenue</t>
  </si>
  <si>
    <t xml:space="preserve">North West side of Great Swamp and Duck Pond intersection </t>
  </si>
  <si>
    <t>Cedar Ridge Drive &amp; Cedar Ridge Terrace</t>
  </si>
  <si>
    <t>Both sides of Cedar Ridge Drive as it meets Cedar Ridge Terrace</t>
  </si>
  <si>
    <t xml:space="preserve">Hebron Avenue, Keeney Street Firehouse </t>
  </si>
  <si>
    <t>Greentree Drive &amp; Stanley Drive</t>
  </si>
  <si>
    <t>Church Hill Road, Slater Road-Cricket Lane</t>
  </si>
  <si>
    <t>Tamarac Drive &amp; Birch Mountain Road</t>
  </si>
  <si>
    <t>Lookout Landing &amp; Birch Mountain Road</t>
  </si>
  <si>
    <t>Diamond Lake Road &amp; Birch Trail</t>
  </si>
  <si>
    <t>Diamond Lake Road &amp; Lake Shore Trail</t>
  </si>
  <si>
    <t>Shoddy Mill Road &amp; Manchester Road</t>
  </si>
  <si>
    <t>Forest Lane &amp; Weir Street at Goodale Hill Road</t>
  </si>
  <si>
    <t>Thompson Street &amp; Goodale Hill Road</t>
  </si>
  <si>
    <t>Grandview Drive &amp; Thompson Street</t>
  </si>
  <si>
    <t>Tollgate Road &amp; Rt 2</t>
  </si>
  <si>
    <t>Coldbrook Road &amp; Country Club Road</t>
  </si>
  <si>
    <t>Naubuc Avenue - Pratt Street to Welles Street</t>
  </si>
  <si>
    <t>Welles Street Corner by field</t>
  </si>
  <si>
    <t>Entire property including snow shelf and trimming around trees - approx. 1/3 acre</t>
  </si>
  <si>
    <t>Mow entire lawn of Arbor Acres property including around parking lot and entry ways. Includes all mowing on site.</t>
  </si>
  <si>
    <t>Snow shelf 230' x 8' - Inside walk 230' x 2'</t>
  </si>
  <si>
    <t>Snow shelf 693' x 6' - Inside walk 693' x 4'-6' (varies) plus 1' behind fence poles</t>
  </si>
  <si>
    <t>Snow shelf 253' x 6' - Inside walk 253' x 1'</t>
  </si>
  <si>
    <t>Snow shelf 50' x 4' - Inside walk 50' x 100'</t>
  </si>
  <si>
    <t>Snow shelf 149' x 5' - Inside walk 149' x 1'</t>
  </si>
  <si>
    <t>Lawn area located south and east of fence enclosure</t>
  </si>
  <si>
    <t>Sidewalk beltway to #20 Spruce</t>
  </si>
  <si>
    <t>Winding Brook Drive &amp; Western Boulevard</t>
  </si>
  <si>
    <t>Western Boulevard</t>
  </si>
  <si>
    <t>2 islands on Winding Brook &amp; border of Western Boulevard along woods</t>
  </si>
  <si>
    <t>From 151 national Drive - 290-310 Western Boulevard, and from 455 Winding Brook -281 Western Boulevard</t>
  </si>
  <si>
    <t>Eastbury Hill Road Sidewalk (lower) #209-#233</t>
  </si>
  <si>
    <t>Eastbury Hill Road Sidewalk (upper) #429-#469</t>
  </si>
  <si>
    <t>New London Turnpike from area across from Oak Street to Rt. 17 underpass</t>
  </si>
  <si>
    <t>Neipsic Road Sidewalk area between #88-#194 - Wadsworth Street</t>
  </si>
  <si>
    <t>Long Hill Drive Sidewalk #75-#139</t>
  </si>
  <si>
    <t>Cattail Road @ Addison Road #28 Cattail - #564 Addison Road</t>
  </si>
  <si>
    <t>Parker Terrace Pump Station - Parker Terrace</t>
  </si>
  <si>
    <t>Ferry Landing and Park Property - Ferry Lane</t>
  </si>
  <si>
    <t>Arbor Acres - Marlborough Road</t>
  </si>
  <si>
    <t>Minimum mowing - just mow along parking lot, bollards  and entries to parking lot. This just for trim mowing, blue area by parking lot.</t>
  </si>
  <si>
    <t>Grayledge Parking Lot - Marlborough Road</t>
  </si>
  <si>
    <t xml:space="preserve">68 Matson Hill Road, Matson Hill Open Space - Slocumb Property </t>
  </si>
  <si>
    <t>Spruce Lane &amp; Clove Hill Road</t>
  </si>
  <si>
    <t>High Street Pump Station - 125 High Street and Water Street intersection blue shaded area</t>
  </si>
  <si>
    <t>High Street Pump Station - 125 High Street and Water Street intersection green shaded area</t>
  </si>
  <si>
    <t>Matson Hill Pump Station - Matson Hill Road, blue shaded area</t>
  </si>
  <si>
    <t>Matson Hill Pump Station - Matson Hill Road, green shaded area</t>
  </si>
  <si>
    <t>New London Turnpike &amp; Chestnut Hill Road</t>
  </si>
  <si>
    <t>Snow shelf  -  Inside walk - Mow areas on both sides of Main Street - the west and east side of the road and on both sides of the bridge, the north and south sides. The north sides of the bridge require a bit more mowing with the wst side of Main Street requiring mowing up to Putnam Blvd and around the corner.</t>
  </si>
  <si>
    <t>Mow along Chalker Hill and up to intersection with Stanley Drive to improve sightline and keep area neat.</t>
  </si>
  <si>
    <t>Mow along Stanley Drice on on west side of Greentree - the snowshelf and the narrow strip of Town land inside the sidewalk. This is a slice of land which warrants special mowing for the school bus stop and for control of ticks and biting insects causing problems to pedestrians.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</si>
</sst>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4">
    <xf numFmtId="0" fontId="0" fillId="0" borderId="0" xfId="0"/>
    <xf numFmtId="44" fontId="0" fillId="0" borderId="1" xfId="1" applyFont="1" applyBorder="1" applyAlignment="1" applyProtection="1">
      <alignment vertical="center"/>
      <protection locked="0"/>
    </xf>
    <xf numFmtId="44" fontId="0" fillId="2" borderId="1" xfId="1" applyFont="1" applyFill="1" applyBorder="1" applyAlignment="1" applyProtection="1">
      <alignment vertical="center"/>
      <protection locked="0"/>
    </xf>
    <xf numFmtId="44" fontId="4" fillId="0" borderId="1" xfId="1" applyFont="1" applyBorder="1" applyProtection="1">
      <protection locked="0"/>
    </xf>
    <xf numFmtId="0" fontId="0" fillId="0" borderId="0" xfId="0" applyProtection="1"/>
    <xf numFmtId="0" fontId="6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44" fontId="1" fillId="2" borderId="1" xfId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44" fontId="0" fillId="0" borderId="1" xfId="1" applyFont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</xf>
    <xf numFmtId="44" fontId="0" fillId="2" borderId="1" xfId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44" fontId="6" fillId="0" borderId="0" xfId="1" applyFont="1" applyBorder="1" applyAlignment="1" applyProtection="1">
      <alignment vertical="center"/>
    </xf>
    <xf numFmtId="44" fontId="6" fillId="0" borderId="2" xfId="1" applyFont="1" applyBorder="1" applyAlignment="1" applyProtection="1">
      <alignment vertical="center"/>
    </xf>
    <xf numFmtId="0" fontId="6" fillId="0" borderId="0" xfId="0" applyFont="1" applyBorder="1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4" fontId="1" fillId="0" borderId="0" xfId="1" applyFont="1" applyBorder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44" fontId="0" fillId="0" borderId="0" xfId="1" applyFont="1" applyBorder="1" applyAlignment="1" applyProtection="1">
      <alignment vertical="center"/>
    </xf>
    <xf numFmtId="44" fontId="6" fillId="0" borderId="6" xfId="1" applyFon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44" fontId="0" fillId="0" borderId="0" xfId="1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44" fontId="1" fillId="0" borderId="0" xfId="1" applyFont="1" applyAlignment="1" applyProtection="1">
      <alignment horizontal="center" vertical="center"/>
    </xf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44" fontId="0" fillId="0" borderId="0" xfId="0" applyNumberFormat="1" applyProtection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workbookViewId="0">
      <selection activeCell="A3" sqref="A3"/>
    </sheetView>
  </sheetViews>
  <sheetFormatPr defaultRowHeight="14.4" x14ac:dyDescent="0.3"/>
  <cols>
    <col min="1" max="1" width="8.88671875" style="34"/>
    <col min="2" max="2" width="40" style="39" customWidth="1"/>
    <col min="3" max="3" width="50.77734375" style="39" customWidth="1"/>
    <col min="4" max="4" width="8.88671875" style="34"/>
    <col min="5" max="5" width="10.44140625" style="40" customWidth="1"/>
    <col min="6" max="6" width="14.109375" style="40" customWidth="1"/>
    <col min="7" max="16384" width="8.88671875" style="4"/>
  </cols>
  <sheetData>
    <row r="1" spans="1:6" ht="18" x14ac:dyDescent="0.3">
      <c r="A1" s="53" t="s">
        <v>111</v>
      </c>
      <c r="B1" s="53"/>
      <c r="C1" s="53"/>
      <c r="D1" s="53"/>
      <c r="E1" s="53"/>
      <c r="F1" s="53"/>
    </row>
    <row r="2" spans="1:6" ht="18" x14ac:dyDescent="0.3">
      <c r="A2" s="5" t="s">
        <v>114</v>
      </c>
      <c r="B2" s="6"/>
      <c r="C2" s="6"/>
      <c r="D2" s="6"/>
      <c r="E2" s="6"/>
      <c r="F2" s="6"/>
    </row>
    <row r="3" spans="1:6" s="10" customFormat="1" ht="28.8" x14ac:dyDescent="0.3">
      <c r="A3" s="7" t="s">
        <v>6</v>
      </c>
      <c r="B3" s="8" t="s">
        <v>83</v>
      </c>
      <c r="C3" s="8" t="s">
        <v>2</v>
      </c>
      <c r="D3" s="7" t="s">
        <v>3</v>
      </c>
      <c r="E3" s="9" t="s">
        <v>4</v>
      </c>
      <c r="F3" s="9" t="s">
        <v>5</v>
      </c>
    </row>
    <row r="4" spans="1:6" ht="28.8" x14ac:dyDescent="0.3">
      <c r="A4" s="11">
        <v>1</v>
      </c>
      <c r="B4" s="12" t="s">
        <v>17</v>
      </c>
      <c r="C4" s="12" t="s">
        <v>99</v>
      </c>
      <c r="D4" s="11">
        <v>10</v>
      </c>
      <c r="E4" s="1"/>
      <c r="F4" s="13">
        <f t="shared" ref="F4:F45" si="0">D4*E4</f>
        <v>0</v>
      </c>
    </row>
    <row r="5" spans="1:6" ht="28.95" customHeight="1" x14ac:dyDescent="0.3">
      <c r="A5" s="14">
        <v>2</v>
      </c>
      <c r="B5" s="15" t="s">
        <v>163</v>
      </c>
      <c r="C5" s="15" t="s">
        <v>100</v>
      </c>
      <c r="D5" s="14">
        <v>10</v>
      </c>
      <c r="E5" s="2"/>
      <c r="F5" s="16">
        <f t="shared" si="0"/>
        <v>0</v>
      </c>
    </row>
    <row r="6" spans="1:6" ht="28.95" customHeight="1" x14ac:dyDescent="0.3">
      <c r="A6" s="11">
        <v>3</v>
      </c>
      <c r="B6" s="12" t="s">
        <v>164</v>
      </c>
      <c r="C6" s="12" t="s">
        <v>101</v>
      </c>
      <c r="D6" s="11">
        <v>10</v>
      </c>
      <c r="E6" s="1"/>
      <c r="F6" s="13">
        <f t="shared" si="0"/>
        <v>0</v>
      </c>
    </row>
    <row r="7" spans="1:6" ht="28.8" x14ac:dyDescent="0.3">
      <c r="A7" s="14">
        <v>4</v>
      </c>
      <c r="B7" s="17" t="s">
        <v>31</v>
      </c>
      <c r="C7" s="17" t="s">
        <v>102</v>
      </c>
      <c r="D7" s="14">
        <v>10</v>
      </c>
      <c r="E7" s="2"/>
      <c r="F7" s="16">
        <f t="shared" si="0"/>
        <v>0</v>
      </c>
    </row>
    <row r="8" spans="1:6" ht="28.95" customHeight="1" x14ac:dyDescent="0.3">
      <c r="A8" s="11">
        <v>5</v>
      </c>
      <c r="B8" s="12" t="s">
        <v>18</v>
      </c>
      <c r="C8" s="12" t="s">
        <v>103</v>
      </c>
      <c r="D8" s="11">
        <v>10</v>
      </c>
      <c r="E8" s="1"/>
      <c r="F8" s="13">
        <f t="shared" si="0"/>
        <v>0</v>
      </c>
    </row>
    <row r="9" spans="1:6" ht="28.95" customHeight="1" x14ac:dyDescent="0.3">
      <c r="A9" s="14">
        <v>6</v>
      </c>
      <c r="B9" s="15" t="s">
        <v>19</v>
      </c>
      <c r="C9" s="15" t="s">
        <v>104</v>
      </c>
      <c r="D9" s="14">
        <v>10</v>
      </c>
      <c r="E9" s="2"/>
      <c r="F9" s="16">
        <f t="shared" si="0"/>
        <v>0</v>
      </c>
    </row>
    <row r="10" spans="1:6" ht="28.95" customHeight="1" x14ac:dyDescent="0.3">
      <c r="A10" s="11">
        <v>7</v>
      </c>
      <c r="B10" s="12" t="s">
        <v>20</v>
      </c>
      <c r="C10" s="12" t="s">
        <v>155</v>
      </c>
      <c r="D10" s="11">
        <v>10</v>
      </c>
      <c r="E10" s="1"/>
      <c r="F10" s="13">
        <f t="shared" si="0"/>
        <v>0</v>
      </c>
    </row>
    <row r="11" spans="1:6" ht="28.95" customHeight="1" x14ac:dyDescent="0.3">
      <c r="A11" s="14">
        <v>8</v>
      </c>
      <c r="B11" s="15" t="s">
        <v>0</v>
      </c>
      <c r="C11" s="15" t="s">
        <v>105</v>
      </c>
      <c r="D11" s="14">
        <v>10</v>
      </c>
      <c r="E11" s="2"/>
      <c r="F11" s="16">
        <f t="shared" si="0"/>
        <v>0</v>
      </c>
    </row>
    <row r="12" spans="1:6" ht="28.8" x14ac:dyDescent="0.3">
      <c r="A12" s="11">
        <v>9</v>
      </c>
      <c r="B12" s="12" t="s">
        <v>165</v>
      </c>
      <c r="C12" s="12" t="s">
        <v>106</v>
      </c>
      <c r="D12" s="11">
        <v>10</v>
      </c>
      <c r="E12" s="1"/>
      <c r="F12" s="13">
        <f t="shared" si="0"/>
        <v>0</v>
      </c>
    </row>
    <row r="13" spans="1:6" ht="28.95" customHeight="1" x14ac:dyDescent="0.3">
      <c r="A13" s="14">
        <v>10</v>
      </c>
      <c r="B13" s="17" t="s">
        <v>32</v>
      </c>
      <c r="C13" s="15" t="s">
        <v>156</v>
      </c>
      <c r="D13" s="14">
        <v>10</v>
      </c>
      <c r="E13" s="2"/>
      <c r="F13" s="16">
        <f t="shared" si="0"/>
        <v>0</v>
      </c>
    </row>
    <row r="14" spans="1:6" ht="28.8" x14ac:dyDescent="0.3">
      <c r="A14" s="11">
        <v>11</v>
      </c>
      <c r="B14" s="18" t="s">
        <v>166</v>
      </c>
      <c r="C14" s="12" t="s">
        <v>154</v>
      </c>
      <c r="D14" s="11">
        <v>10</v>
      </c>
      <c r="E14" s="1"/>
      <c r="F14" s="13">
        <f t="shared" si="0"/>
        <v>0</v>
      </c>
    </row>
    <row r="15" spans="1:6" ht="28.8" x14ac:dyDescent="0.3">
      <c r="A15" s="14">
        <v>12</v>
      </c>
      <c r="B15" s="15" t="s">
        <v>167</v>
      </c>
      <c r="C15" s="15" t="s">
        <v>153</v>
      </c>
      <c r="D15" s="14">
        <v>10</v>
      </c>
      <c r="E15" s="2"/>
      <c r="F15" s="16">
        <f t="shared" si="0"/>
        <v>0</v>
      </c>
    </row>
    <row r="16" spans="1:6" ht="28.95" customHeight="1" x14ac:dyDescent="0.3">
      <c r="A16" s="11">
        <v>13</v>
      </c>
      <c r="B16" s="18" t="s">
        <v>33</v>
      </c>
      <c r="C16" s="12" t="s">
        <v>107</v>
      </c>
      <c r="D16" s="11">
        <v>10</v>
      </c>
      <c r="E16" s="1"/>
      <c r="F16" s="13">
        <f t="shared" si="0"/>
        <v>0</v>
      </c>
    </row>
    <row r="17" spans="1:6" ht="28.95" customHeight="1" x14ac:dyDescent="0.3">
      <c r="A17" s="14">
        <v>14</v>
      </c>
      <c r="B17" s="15" t="s">
        <v>21</v>
      </c>
      <c r="C17" s="15" t="s">
        <v>108</v>
      </c>
      <c r="D17" s="14">
        <v>10</v>
      </c>
      <c r="E17" s="2"/>
      <c r="F17" s="16">
        <f t="shared" si="0"/>
        <v>0</v>
      </c>
    </row>
    <row r="18" spans="1:6" ht="28.95" customHeight="1" x14ac:dyDescent="0.3">
      <c r="A18" s="11">
        <v>15</v>
      </c>
      <c r="B18" s="12" t="s">
        <v>34</v>
      </c>
      <c r="C18" s="12" t="s">
        <v>152</v>
      </c>
      <c r="D18" s="11">
        <v>10</v>
      </c>
      <c r="E18" s="1"/>
      <c r="F18" s="13">
        <f t="shared" si="0"/>
        <v>0</v>
      </c>
    </row>
    <row r="19" spans="1:6" ht="28.95" customHeight="1" x14ac:dyDescent="0.3">
      <c r="A19" s="14">
        <v>16</v>
      </c>
      <c r="B19" s="15" t="s">
        <v>22</v>
      </c>
      <c r="C19" s="15" t="s">
        <v>181</v>
      </c>
      <c r="D19" s="14">
        <v>10</v>
      </c>
      <c r="E19" s="2"/>
      <c r="F19" s="16">
        <f t="shared" si="0"/>
        <v>0</v>
      </c>
    </row>
    <row r="20" spans="1:6" ht="28.95" customHeight="1" x14ac:dyDescent="0.3">
      <c r="A20" s="11">
        <v>17</v>
      </c>
      <c r="B20" s="12" t="s">
        <v>23</v>
      </c>
      <c r="C20" s="12" t="s">
        <v>7</v>
      </c>
      <c r="D20" s="11">
        <v>10</v>
      </c>
      <c r="E20" s="1"/>
      <c r="F20" s="13">
        <f t="shared" si="0"/>
        <v>0</v>
      </c>
    </row>
    <row r="21" spans="1:6" ht="28.95" customHeight="1" x14ac:dyDescent="0.3">
      <c r="A21" s="14">
        <v>18</v>
      </c>
      <c r="B21" s="15" t="s">
        <v>169</v>
      </c>
      <c r="C21" s="15" t="s">
        <v>157</v>
      </c>
      <c r="D21" s="14">
        <v>10</v>
      </c>
      <c r="E21" s="2"/>
      <c r="F21" s="16">
        <f t="shared" si="0"/>
        <v>0</v>
      </c>
    </row>
    <row r="22" spans="1:6" ht="28.8" x14ac:dyDescent="0.3">
      <c r="A22" s="11">
        <v>19</v>
      </c>
      <c r="B22" s="12" t="s">
        <v>35</v>
      </c>
      <c r="C22" s="12" t="s">
        <v>8</v>
      </c>
      <c r="D22" s="11">
        <v>10</v>
      </c>
      <c r="E22" s="1"/>
      <c r="F22" s="13">
        <f t="shared" si="0"/>
        <v>0</v>
      </c>
    </row>
    <row r="23" spans="1:6" ht="28.8" x14ac:dyDescent="0.3">
      <c r="A23" s="14">
        <v>20</v>
      </c>
      <c r="B23" s="15" t="s">
        <v>36</v>
      </c>
      <c r="C23" s="15" t="s">
        <v>87</v>
      </c>
      <c r="D23" s="14">
        <v>10</v>
      </c>
      <c r="E23" s="2"/>
      <c r="F23" s="16">
        <f t="shared" si="0"/>
        <v>0</v>
      </c>
    </row>
    <row r="24" spans="1:6" ht="28.8" x14ac:dyDescent="0.3">
      <c r="A24" s="11">
        <v>21</v>
      </c>
      <c r="B24" s="12" t="s">
        <v>37</v>
      </c>
      <c r="C24" s="12" t="s">
        <v>110</v>
      </c>
      <c r="D24" s="11">
        <v>10</v>
      </c>
      <c r="E24" s="1"/>
      <c r="F24" s="13">
        <f t="shared" si="0"/>
        <v>0</v>
      </c>
    </row>
    <row r="25" spans="1:6" ht="28.95" customHeight="1" x14ac:dyDescent="0.3">
      <c r="A25" s="14">
        <v>22</v>
      </c>
      <c r="B25" s="15" t="s">
        <v>1</v>
      </c>
      <c r="C25" s="15" t="s">
        <v>9</v>
      </c>
      <c r="D25" s="14">
        <v>10</v>
      </c>
      <c r="E25" s="2"/>
      <c r="F25" s="16">
        <f t="shared" si="0"/>
        <v>0</v>
      </c>
    </row>
    <row r="26" spans="1:6" ht="28.95" customHeight="1" x14ac:dyDescent="0.3">
      <c r="A26" s="11">
        <v>23</v>
      </c>
      <c r="B26" s="18" t="s">
        <v>38</v>
      </c>
      <c r="C26" s="12" t="s">
        <v>109</v>
      </c>
      <c r="D26" s="11">
        <v>10</v>
      </c>
      <c r="E26" s="1"/>
      <c r="F26" s="13">
        <f t="shared" si="0"/>
        <v>0</v>
      </c>
    </row>
    <row r="27" spans="1:6" ht="28.8" x14ac:dyDescent="0.3">
      <c r="A27" s="14">
        <v>24</v>
      </c>
      <c r="B27" s="17" t="s">
        <v>39</v>
      </c>
      <c r="C27" s="15" t="s">
        <v>10</v>
      </c>
      <c r="D27" s="14">
        <v>10</v>
      </c>
      <c r="E27" s="2"/>
      <c r="F27" s="16">
        <f t="shared" si="0"/>
        <v>0</v>
      </c>
    </row>
    <row r="28" spans="1:6" ht="28.8" x14ac:dyDescent="0.3">
      <c r="A28" s="11">
        <v>25</v>
      </c>
      <c r="B28" s="12" t="s">
        <v>24</v>
      </c>
      <c r="C28" s="12" t="s">
        <v>11</v>
      </c>
      <c r="D28" s="11">
        <v>10</v>
      </c>
      <c r="E28" s="1"/>
      <c r="F28" s="13">
        <f t="shared" si="0"/>
        <v>0</v>
      </c>
    </row>
    <row r="29" spans="1:6" ht="28.8" x14ac:dyDescent="0.3">
      <c r="A29" s="14">
        <v>26</v>
      </c>
      <c r="B29" s="15" t="s">
        <v>168</v>
      </c>
      <c r="C29" s="15" t="s">
        <v>88</v>
      </c>
      <c r="D29" s="14">
        <v>10</v>
      </c>
      <c r="E29" s="2"/>
      <c r="F29" s="16">
        <f t="shared" si="0"/>
        <v>0</v>
      </c>
    </row>
    <row r="30" spans="1:6" ht="28.8" x14ac:dyDescent="0.3">
      <c r="A30" s="11">
        <v>27</v>
      </c>
      <c r="B30" s="18" t="s">
        <v>40</v>
      </c>
      <c r="C30" s="12" t="s">
        <v>12</v>
      </c>
      <c r="D30" s="11">
        <v>10</v>
      </c>
      <c r="E30" s="1"/>
      <c r="F30" s="13">
        <f t="shared" si="0"/>
        <v>0</v>
      </c>
    </row>
    <row r="31" spans="1:6" ht="28.95" customHeight="1" x14ac:dyDescent="0.3">
      <c r="A31" s="14">
        <v>28</v>
      </c>
      <c r="B31" s="17" t="s">
        <v>41</v>
      </c>
      <c r="C31" s="15" t="s">
        <v>13</v>
      </c>
      <c r="D31" s="14">
        <v>10</v>
      </c>
      <c r="E31" s="2"/>
      <c r="F31" s="16">
        <f t="shared" si="0"/>
        <v>0</v>
      </c>
    </row>
    <row r="32" spans="1:6" ht="28.95" customHeight="1" x14ac:dyDescent="0.3">
      <c r="A32" s="11">
        <v>29</v>
      </c>
      <c r="B32" s="18" t="s">
        <v>42</v>
      </c>
      <c r="C32" s="12" t="s">
        <v>14</v>
      </c>
      <c r="D32" s="11">
        <v>10</v>
      </c>
      <c r="E32" s="1"/>
      <c r="F32" s="13">
        <f t="shared" si="0"/>
        <v>0</v>
      </c>
    </row>
    <row r="33" spans="1:6" ht="28.95" customHeight="1" x14ac:dyDescent="0.3">
      <c r="A33" s="14">
        <v>30</v>
      </c>
      <c r="B33" s="15" t="s">
        <v>16</v>
      </c>
      <c r="C33" s="15" t="s">
        <v>15</v>
      </c>
      <c r="D33" s="14">
        <v>10</v>
      </c>
      <c r="E33" s="2"/>
      <c r="F33" s="16">
        <f t="shared" si="0"/>
        <v>0</v>
      </c>
    </row>
    <row r="34" spans="1:6" ht="28.8" x14ac:dyDescent="0.3">
      <c r="A34" s="11">
        <v>31</v>
      </c>
      <c r="B34" s="18" t="s">
        <v>89</v>
      </c>
      <c r="C34" s="18" t="s">
        <v>91</v>
      </c>
      <c r="D34" s="11">
        <v>10</v>
      </c>
      <c r="E34" s="1"/>
      <c r="F34" s="13">
        <f t="shared" si="0"/>
        <v>0</v>
      </c>
    </row>
    <row r="35" spans="1:6" ht="43.2" x14ac:dyDescent="0.3">
      <c r="A35" s="14">
        <v>32</v>
      </c>
      <c r="B35" s="17" t="s">
        <v>90</v>
      </c>
      <c r="C35" s="17" t="s">
        <v>98</v>
      </c>
      <c r="D35" s="14">
        <v>10</v>
      </c>
      <c r="E35" s="2"/>
      <c r="F35" s="16">
        <f t="shared" si="0"/>
        <v>0</v>
      </c>
    </row>
    <row r="36" spans="1:6" ht="28.95" customHeight="1" x14ac:dyDescent="0.3">
      <c r="A36" s="11">
        <v>33</v>
      </c>
      <c r="B36" s="18" t="s">
        <v>170</v>
      </c>
      <c r="C36" s="18" t="s">
        <v>92</v>
      </c>
      <c r="D36" s="11">
        <v>10</v>
      </c>
      <c r="E36" s="1"/>
      <c r="F36" s="13">
        <f t="shared" si="0"/>
        <v>0</v>
      </c>
    </row>
    <row r="37" spans="1:6" ht="28.95" customHeight="1" x14ac:dyDescent="0.3">
      <c r="A37" s="14">
        <v>34</v>
      </c>
      <c r="B37" s="17" t="s">
        <v>171</v>
      </c>
      <c r="C37" s="17" t="s">
        <v>172</v>
      </c>
      <c r="D37" s="14">
        <v>10</v>
      </c>
      <c r="E37" s="2"/>
      <c r="F37" s="16">
        <f t="shared" si="0"/>
        <v>0</v>
      </c>
    </row>
    <row r="38" spans="1:6" ht="28.95" customHeight="1" x14ac:dyDescent="0.3">
      <c r="A38" s="11">
        <v>35</v>
      </c>
      <c r="B38" s="12" t="s">
        <v>173</v>
      </c>
      <c r="C38" s="12" t="s">
        <v>43</v>
      </c>
      <c r="D38" s="11">
        <v>10</v>
      </c>
      <c r="E38" s="1"/>
      <c r="F38" s="13">
        <f t="shared" si="0"/>
        <v>0</v>
      </c>
    </row>
    <row r="39" spans="1:6" ht="43.2" x14ac:dyDescent="0.3">
      <c r="A39" s="14">
        <v>36</v>
      </c>
      <c r="B39" s="17" t="s">
        <v>174</v>
      </c>
      <c r="C39" s="17" t="s">
        <v>93</v>
      </c>
      <c r="D39" s="14">
        <v>10</v>
      </c>
      <c r="E39" s="2"/>
      <c r="F39" s="16">
        <f t="shared" si="0"/>
        <v>0</v>
      </c>
    </row>
    <row r="40" spans="1:6" ht="28.95" customHeight="1" x14ac:dyDescent="0.3">
      <c r="A40" s="11">
        <v>37</v>
      </c>
      <c r="B40" s="12" t="s">
        <v>44</v>
      </c>
      <c r="C40" s="18" t="s">
        <v>94</v>
      </c>
      <c r="D40" s="11">
        <v>10</v>
      </c>
      <c r="E40" s="1"/>
      <c r="F40" s="13">
        <f t="shared" si="0"/>
        <v>0</v>
      </c>
    </row>
    <row r="41" spans="1:6" ht="28.95" customHeight="1" x14ac:dyDescent="0.3">
      <c r="A41" s="14">
        <v>38</v>
      </c>
      <c r="B41" s="15" t="s">
        <v>175</v>
      </c>
      <c r="C41" s="17" t="s">
        <v>158</v>
      </c>
      <c r="D41" s="14">
        <v>10</v>
      </c>
      <c r="E41" s="2"/>
      <c r="F41" s="16">
        <f t="shared" si="0"/>
        <v>0</v>
      </c>
    </row>
    <row r="42" spans="1:6" ht="43.2" x14ac:dyDescent="0.3">
      <c r="A42" s="19">
        <v>39</v>
      </c>
      <c r="B42" s="18" t="s">
        <v>176</v>
      </c>
      <c r="C42" s="18" t="s">
        <v>95</v>
      </c>
      <c r="D42" s="11">
        <v>10</v>
      </c>
      <c r="E42" s="1"/>
      <c r="F42" s="13">
        <f>D42*E42</f>
        <v>0</v>
      </c>
    </row>
    <row r="43" spans="1:6" ht="43.2" x14ac:dyDescent="0.3">
      <c r="A43" s="20">
        <v>40</v>
      </c>
      <c r="B43" s="17" t="s">
        <v>177</v>
      </c>
      <c r="C43" s="17" t="s">
        <v>97</v>
      </c>
      <c r="D43" s="14">
        <v>2</v>
      </c>
      <c r="E43" s="2"/>
      <c r="F43" s="16">
        <f>D43*E43</f>
        <v>0</v>
      </c>
    </row>
    <row r="44" spans="1:6" ht="43.2" x14ac:dyDescent="0.3">
      <c r="A44" s="19">
        <v>41</v>
      </c>
      <c r="B44" s="18" t="s">
        <v>178</v>
      </c>
      <c r="C44" s="18" t="s">
        <v>95</v>
      </c>
      <c r="D44" s="11">
        <v>10</v>
      </c>
      <c r="E44" s="1"/>
      <c r="F44" s="13">
        <f t="shared" si="0"/>
        <v>0</v>
      </c>
    </row>
    <row r="45" spans="1:6" ht="43.2" x14ac:dyDescent="0.3">
      <c r="A45" s="20">
        <v>42</v>
      </c>
      <c r="B45" s="17" t="s">
        <v>179</v>
      </c>
      <c r="C45" s="17" t="s">
        <v>97</v>
      </c>
      <c r="D45" s="14">
        <v>2</v>
      </c>
      <c r="E45" s="2"/>
      <c r="F45" s="16">
        <f t="shared" si="0"/>
        <v>0</v>
      </c>
    </row>
    <row r="46" spans="1:6" s="26" customFormat="1" ht="16.2" thickBot="1" x14ac:dyDescent="0.35">
      <c r="A46" s="21"/>
      <c r="B46" s="22" t="s">
        <v>84</v>
      </c>
      <c r="C46" s="23"/>
      <c r="D46" s="21"/>
      <c r="E46" s="24"/>
      <c r="F46" s="25">
        <f>SUM(F4:F45)</f>
        <v>0</v>
      </c>
    </row>
    <row r="47" spans="1:6" s="26" customFormat="1" ht="16.2" thickTop="1" x14ac:dyDescent="0.3">
      <c r="A47" s="21"/>
      <c r="B47" s="22"/>
      <c r="C47" s="23"/>
      <c r="D47" s="21"/>
      <c r="E47" s="24"/>
      <c r="F47" s="24"/>
    </row>
    <row r="48" spans="1:6" s="30" customFormat="1" ht="15.6" x14ac:dyDescent="0.3">
      <c r="A48" s="5" t="s">
        <v>115</v>
      </c>
      <c r="B48" s="27"/>
      <c r="C48" s="27"/>
      <c r="D48" s="28"/>
      <c r="E48" s="29"/>
      <c r="F48" s="29"/>
    </row>
    <row r="49" spans="1:6" ht="28.95" customHeight="1" x14ac:dyDescent="0.3">
      <c r="A49" s="19">
        <v>51</v>
      </c>
      <c r="B49" s="12" t="s">
        <v>180</v>
      </c>
      <c r="C49" s="12" t="s">
        <v>56</v>
      </c>
      <c r="D49" s="11">
        <v>6</v>
      </c>
      <c r="E49" s="1"/>
      <c r="F49" s="13">
        <f t="shared" ref="F49:F92" si="1">D49*E49</f>
        <v>0</v>
      </c>
    </row>
    <row r="50" spans="1:6" ht="28.95" customHeight="1" x14ac:dyDescent="0.3">
      <c r="A50" s="20">
        <v>52</v>
      </c>
      <c r="B50" s="15" t="s">
        <v>180</v>
      </c>
      <c r="C50" s="15" t="s">
        <v>121</v>
      </c>
      <c r="D50" s="14">
        <v>6</v>
      </c>
      <c r="E50" s="2"/>
      <c r="F50" s="16">
        <f t="shared" si="1"/>
        <v>0</v>
      </c>
    </row>
    <row r="51" spans="1:6" ht="28.95" customHeight="1" x14ac:dyDescent="0.3">
      <c r="A51" s="19">
        <v>53</v>
      </c>
      <c r="B51" s="12" t="s">
        <v>57</v>
      </c>
      <c r="C51" s="12" t="s">
        <v>55</v>
      </c>
      <c r="D51" s="11">
        <v>6</v>
      </c>
      <c r="E51" s="1"/>
      <c r="F51" s="13">
        <f t="shared" si="1"/>
        <v>0</v>
      </c>
    </row>
    <row r="52" spans="1:6" ht="28.95" customHeight="1" x14ac:dyDescent="0.3">
      <c r="A52" s="20">
        <v>54</v>
      </c>
      <c r="B52" s="15" t="s">
        <v>122</v>
      </c>
      <c r="C52" s="15" t="s">
        <v>58</v>
      </c>
      <c r="D52" s="14">
        <v>6</v>
      </c>
      <c r="E52" s="2"/>
      <c r="F52" s="16">
        <f t="shared" si="1"/>
        <v>0</v>
      </c>
    </row>
    <row r="53" spans="1:6" ht="28.95" customHeight="1" x14ac:dyDescent="0.3">
      <c r="A53" s="19">
        <v>55</v>
      </c>
      <c r="B53" s="12" t="s">
        <v>123</v>
      </c>
      <c r="C53" s="12" t="s">
        <v>59</v>
      </c>
      <c r="D53" s="11">
        <v>6</v>
      </c>
      <c r="E53" s="1"/>
      <c r="F53" s="13">
        <f t="shared" si="1"/>
        <v>0</v>
      </c>
    </row>
    <row r="54" spans="1:6" ht="28.95" customHeight="1" x14ac:dyDescent="0.3">
      <c r="A54" s="20">
        <v>56</v>
      </c>
      <c r="B54" s="15" t="s">
        <v>124</v>
      </c>
      <c r="C54" s="15" t="s">
        <v>125</v>
      </c>
      <c r="D54" s="14">
        <v>6</v>
      </c>
      <c r="E54" s="2"/>
      <c r="F54" s="16">
        <f t="shared" si="1"/>
        <v>0</v>
      </c>
    </row>
    <row r="55" spans="1:6" ht="28.95" customHeight="1" x14ac:dyDescent="0.3">
      <c r="A55" s="19">
        <v>57</v>
      </c>
      <c r="B55" s="12" t="s">
        <v>126</v>
      </c>
      <c r="C55" s="12" t="s">
        <v>45</v>
      </c>
      <c r="D55" s="11">
        <v>6</v>
      </c>
      <c r="E55" s="1"/>
      <c r="F55" s="13">
        <f t="shared" si="1"/>
        <v>0</v>
      </c>
    </row>
    <row r="56" spans="1:6" ht="28.95" customHeight="1" x14ac:dyDescent="0.3">
      <c r="A56" s="20">
        <v>58</v>
      </c>
      <c r="B56" s="15" t="s">
        <v>127</v>
      </c>
      <c r="C56" s="15" t="s">
        <v>45</v>
      </c>
      <c r="D56" s="14">
        <v>6</v>
      </c>
      <c r="E56" s="2"/>
      <c r="F56" s="16">
        <f t="shared" si="1"/>
        <v>0</v>
      </c>
    </row>
    <row r="57" spans="1:6" ht="72" x14ac:dyDescent="0.3">
      <c r="A57" s="47">
        <v>59</v>
      </c>
      <c r="B57" s="48" t="s">
        <v>128</v>
      </c>
      <c r="C57" s="18" t="s">
        <v>67</v>
      </c>
      <c r="D57" s="11">
        <v>6</v>
      </c>
      <c r="E57" s="1"/>
      <c r="F57" s="13">
        <f t="shared" si="1"/>
        <v>0</v>
      </c>
    </row>
    <row r="58" spans="1:6" ht="28.95" customHeight="1" x14ac:dyDescent="0.3">
      <c r="A58" s="20">
        <v>60</v>
      </c>
      <c r="B58" s="15" t="s">
        <v>129</v>
      </c>
      <c r="C58" s="15" t="s">
        <v>45</v>
      </c>
      <c r="D58" s="14">
        <v>6</v>
      </c>
      <c r="E58" s="2"/>
      <c r="F58" s="16">
        <f t="shared" si="1"/>
        <v>0</v>
      </c>
    </row>
    <row r="59" spans="1:6" ht="28.95" customHeight="1" x14ac:dyDescent="0.3">
      <c r="A59" s="19">
        <v>61</v>
      </c>
      <c r="B59" s="12" t="s">
        <v>25</v>
      </c>
      <c r="C59" s="12" t="s">
        <v>46</v>
      </c>
      <c r="D59" s="11">
        <v>6</v>
      </c>
      <c r="E59" s="1"/>
      <c r="F59" s="13">
        <f t="shared" si="1"/>
        <v>0</v>
      </c>
    </row>
    <row r="60" spans="1:6" ht="28.95" customHeight="1" x14ac:dyDescent="0.3">
      <c r="A60" s="20">
        <v>62</v>
      </c>
      <c r="B60" s="15" t="s">
        <v>26</v>
      </c>
      <c r="C60" s="15" t="s">
        <v>46</v>
      </c>
      <c r="D60" s="14">
        <v>6</v>
      </c>
      <c r="E60" s="2"/>
      <c r="F60" s="16">
        <f t="shared" si="1"/>
        <v>0</v>
      </c>
    </row>
    <row r="61" spans="1:6" ht="28.95" customHeight="1" x14ac:dyDescent="0.3">
      <c r="A61" s="19">
        <v>63</v>
      </c>
      <c r="B61" s="12" t="s">
        <v>130</v>
      </c>
      <c r="C61" s="12" t="s">
        <v>60</v>
      </c>
      <c r="D61" s="11">
        <v>6</v>
      </c>
      <c r="E61" s="1"/>
      <c r="F61" s="13">
        <f t="shared" si="1"/>
        <v>0</v>
      </c>
    </row>
    <row r="62" spans="1:6" ht="28.8" x14ac:dyDescent="0.3">
      <c r="A62" s="20">
        <v>64</v>
      </c>
      <c r="B62" s="15" t="s">
        <v>61</v>
      </c>
      <c r="C62" s="15" t="s">
        <v>47</v>
      </c>
      <c r="D62" s="14">
        <v>6</v>
      </c>
      <c r="E62" s="2"/>
      <c r="F62" s="16">
        <f t="shared" si="1"/>
        <v>0</v>
      </c>
    </row>
    <row r="63" spans="1:6" ht="28.8" x14ac:dyDescent="0.3">
      <c r="A63" s="19">
        <v>65</v>
      </c>
      <c r="B63" s="12" t="s">
        <v>131</v>
      </c>
      <c r="C63" s="12" t="s">
        <v>48</v>
      </c>
      <c r="D63" s="11">
        <v>6</v>
      </c>
      <c r="E63" s="1"/>
      <c r="F63" s="13">
        <f t="shared" si="1"/>
        <v>0</v>
      </c>
    </row>
    <row r="64" spans="1:6" ht="28.8" x14ac:dyDescent="0.3">
      <c r="A64" s="20">
        <v>66</v>
      </c>
      <c r="B64" s="15" t="s">
        <v>27</v>
      </c>
      <c r="C64" s="15" t="s">
        <v>49</v>
      </c>
      <c r="D64" s="14">
        <v>6</v>
      </c>
      <c r="E64" s="2"/>
      <c r="F64" s="16">
        <f t="shared" si="1"/>
        <v>0</v>
      </c>
    </row>
    <row r="65" spans="1:6" ht="28.95" customHeight="1" x14ac:dyDescent="0.3">
      <c r="A65" s="19">
        <v>67</v>
      </c>
      <c r="B65" s="12" t="s">
        <v>28</v>
      </c>
      <c r="C65" s="12" t="s">
        <v>132</v>
      </c>
      <c r="D65" s="11">
        <v>6</v>
      </c>
      <c r="E65" s="1"/>
      <c r="F65" s="13">
        <f t="shared" si="1"/>
        <v>0</v>
      </c>
    </row>
    <row r="66" spans="1:6" ht="28.8" x14ac:dyDescent="0.3">
      <c r="A66" s="20">
        <v>68</v>
      </c>
      <c r="B66" s="15" t="s">
        <v>159</v>
      </c>
      <c r="C66" s="15" t="s">
        <v>161</v>
      </c>
      <c r="D66" s="14">
        <v>6</v>
      </c>
      <c r="E66" s="2"/>
      <c r="F66" s="16">
        <f t="shared" si="1"/>
        <v>0</v>
      </c>
    </row>
    <row r="67" spans="1:6" ht="28.95" customHeight="1" x14ac:dyDescent="0.3">
      <c r="A67" s="19">
        <v>69</v>
      </c>
      <c r="B67" s="12" t="s">
        <v>29</v>
      </c>
      <c r="C67" s="12" t="s">
        <v>50</v>
      </c>
      <c r="D67" s="11">
        <v>6</v>
      </c>
      <c r="E67" s="1"/>
      <c r="F67" s="13">
        <f t="shared" si="1"/>
        <v>0</v>
      </c>
    </row>
    <row r="68" spans="1:6" ht="28.8" x14ac:dyDescent="0.3">
      <c r="A68" s="20">
        <v>70</v>
      </c>
      <c r="B68" s="15" t="s">
        <v>62</v>
      </c>
      <c r="C68" s="15" t="s">
        <v>51</v>
      </c>
      <c r="D68" s="14">
        <v>6</v>
      </c>
      <c r="E68" s="2"/>
      <c r="F68" s="16">
        <f t="shared" si="1"/>
        <v>0</v>
      </c>
    </row>
    <row r="69" spans="1:6" ht="28.8" x14ac:dyDescent="0.3">
      <c r="A69" s="19">
        <v>71</v>
      </c>
      <c r="B69" s="12" t="s">
        <v>63</v>
      </c>
      <c r="C69" s="12" t="s">
        <v>52</v>
      </c>
      <c r="D69" s="11">
        <v>6</v>
      </c>
      <c r="E69" s="1"/>
      <c r="F69" s="13">
        <f t="shared" si="1"/>
        <v>0</v>
      </c>
    </row>
    <row r="70" spans="1:6" ht="28.95" customHeight="1" x14ac:dyDescent="0.3">
      <c r="A70" s="20">
        <v>72</v>
      </c>
      <c r="B70" s="15" t="s">
        <v>64</v>
      </c>
      <c r="C70" s="15" t="s">
        <v>59</v>
      </c>
      <c r="D70" s="14">
        <v>6</v>
      </c>
      <c r="E70" s="2"/>
      <c r="F70" s="16">
        <f t="shared" si="1"/>
        <v>0</v>
      </c>
    </row>
    <row r="71" spans="1:6" ht="28.8" x14ac:dyDescent="0.3">
      <c r="A71" s="19">
        <v>73</v>
      </c>
      <c r="B71" s="12" t="s">
        <v>133</v>
      </c>
      <c r="C71" s="12" t="s">
        <v>134</v>
      </c>
      <c r="D71" s="11">
        <v>6</v>
      </c>
      <c r="E71" s="1"/>
      <c r="F71" s="13">
        <f t="shared" si="1"/>
        <v>0</v>
      </c>
    </row>
    <row r="72" spans="1:6" ht="28.95" customHeight="1" x14ac:dyDescent="0.3">
      <c r="A72" s="20">
        <v>74</v>
      </c>
      <c r="B72" s="15" t="s">
        <v>65</v>
      </c>
      <c r="C72" s="15" t="s">
        <v>53</v>
      </c>
      <c r="D72" s="14">
        <v>6</v>
      </c>
      <c r="E72" s="2"/>
      <c r="F72" s="16">
        <f t="shared" si="1"/>
        <v>0</v>
      </c>
    </row>
    <row r="73" spans="1:6" ht="28.95" customHeight="1" x14ac:dyDescent="0.3">
      <c r="A73" s="19">
        <v>75</v>
      </c>
      <c r="B73" s="12" t="s">
        <v>135</v>
      </c>
      <c r="C73" s="12" t="s">
        <v>54</v>
      </c>
      <c r="D73" s="11">
        <v>6</v>
      </c>
      <c r="E73" s="1"/>
      <c r="F73" s="13">
        <f t="shared" si="1"/>
        <v>0</v>
      </c>
    </row>
    <row r="74" spans="1:6" ht="28.95" customHeight="1" x14ac:dyDescent="0.3">
      <c r="A74" s="20">
        <v>76</v>
      </c>
      <c r="B74" s="15" t="s">
        <v>66</v>
      </c>
      <c r="C74" s="17" t="s">
        <v>182</v>
      </c>
      <c r="D74" s="14">
        <v>6</v>
      </c>
      <c r="E74" s="2"/>
      <c r="F74" s="16">
        <f t="shared" si="1"/>
        <v>0</v>
      </c>
    </row>
    <row r="75" spans="1:6" ht="28.95" customHeight="1" x14ac:dyDescent="0.3">
      <c r="A75" s="19">
        <v>77</v>
      </c>
      <c r="B75" s="12" t="s">
        <v>136</v>
      </c>
      <c r="C75" s="18" t="s">
        <v>183</v>
      </c>
      <c r="D75" s="11">
        <v>6</v>
      </c>
      <c r="E75" s="1"/>
      <c r="F75" s="13">
        <f t="shared" si="1"/>
        <v>0</v>
      </c>
    </row>
    <row r="76" spans="1:6" ht="28.8" x14ac:dyDescent="0.3">
      <c r="A76" s="20">
        <v>78</v>
      </c>
      <c r="B76" s="17" t="s">
        <v>119</v>
      </c>
      <c r="C76" s="17" t="s">
        <v>82</v>
      </c>
      <c r="D76" s="14">
        <v>6</v>
      </c>
      <c r="E76" s="2"/>
      <c r="F76" s="16">
        <f t="shared" si="1"/>
        <v>0</v>
      </c>
    </row>
    <row r="77" spans="1:6" ht="28.8" x14ac:dyDescent="0.3">
      <c r="A77" s="19">
        <v>79</v>
      </c>
      <c r="B77" s="18" t="s">
        <v>118</v>
      </c>
      <c r="C77" s="18" t="s">
        <v>68</v>
      </c>
      <c r="D77" s="11">
        <v>6</v>
      </c>
      <c r="E77" s="1"/>
      <c r="F77" s="13">
        <f t="shared" si="1"/>
        <v>0</v>
      </c>
    </row>
    <row r="78" spans="1:6" ht="28.95" customHeight="1" x14ac:dyDescent="0.3">
      <c r="A78" s="20">
        <v>80</v>
      </c>
      <c r="B78" s="17" t="s">
        <v>137</v>
      </c>
      <c r="C78" s="17" t="s">
        <v>117</v>
      </c>
      <c r="D78" s="14">
        <v>6</v>
      </c>
      <c r="E78" s="2"/>
      <c r="F78" s="16">
        <f t="shared" si="1"/>
        <v>0</v>
      </c>
    </row>
    <row r="79" spans="1:6" ht="28.8" x14ac:dyDescent="0.3">
      <c r="A79" s="19">
        <v>81</v>
      </c>
      <c r="B79" s="18" t="s">
        <v>138</v>
      </c>
      <c r="C79" s="18" t="s">
        <v>81</v>
      </c>
      <c r="D79" s="11">
        <v>6</v>
      </c>
      <c r="E79" s="1"/>
      <c r="F79" s="13">
        <f t="shared" si="1"/>
        <v>0</v>
      </c>
    </row>
    <row r="80" spans="1:6" ht="28.8" x14ac:dyDescent="0.3">
      <c r="A80" s="20">
        <v>82</v>
      </c>
      <c r="B80" s="17" t="s">
        <v>139</v>
      </c>
      <c r="C80" s="17" t="s">
        <v>80</v>
      </c>
      <c r="D80" s="14">
        <v>6</v>
      </c>
      <c r="E80" s="2"/>
      <c r="F80" s="16">
        <f t="shared" si="1"/>
        <v>0</v>
      </c>
    </row>
    <row r="81" spans="1:6" ht="28.8" x14ac:dyDescent="0.3">
      <c r="A81" s="19">
        <v>83</v>
      </c>
      <c r="B81" s="18" t="s">
        <v>120</v>
      </c>
      <c r="C81" s="18" t="s">
        <v>69</v>
      </c>
      <c r="D81" s="11">
        <v>6</v>
      </c>
      <c r="E81" s="1"/>
      <c r="F81" s="13">
        <f t="shared" si="1"/>
        <v>0</v>
      </c>
    </row>
    <row r="82" spans="1:6" ht="28.95" customHeight="1" x14ac:dyDescent="0.3">
      <c r="A82" s="20">
        <v>84</v>
      </c>
      <c r="B82" s="17" t="s">
        <v>140</v>
      </c>
      <c r="C82" s="17" t="s">
        <v>70</v>
      </c>
      <c r="D82" s="14">
        <v>6</v>
      </c>
      <c r="E82" s="2"/>
      <c r="F82" s="16">
        <f t="shared" si="1"/>
        <v>0</v>
      </c>
    </row>
    <row r="83" spans="1:6" ht="28.95" customHeight="1" x14ac:dyDescent="0.3">
      <c r="A83" s="19">
        <v>85</v>
      </c>
      <c r="B83" s="18" t="s">
        <v>141</v>
      </c>
      <c r="C83" s="18" t="s">
        <v>71</v>
      </c>
      <c r="D83" s="11">
        <v>6</v>
      </c>
      <c r="E83" s="1"/>
      <c r="F83" s="13">
        <f t="shared" si="1"/>
        <v>0</v>
      </c>
    </row>
    <row r="84" spans="1:6" ht="28.95" customHeight="1" x14ac:dyDescent="0.3">
      <c r="A84" s="20">
        <v>86</v>
      </c>
      <c r="B84" s="15" t="s">
        <v>142</v>
      </c>
      <c r="C84" s="17" t="s">
        <v>72</v>
      </c>
      <c r="D84" s="14">
        <v>6</v>
      </c>
      <c r="E84" s="2"/>
      <c r="F84" s="16">
        <f t="shared" si="1"/>
        <v>0</v>
      </c>
    </row>
    <row r="85" spans="1:6" ht="28.8" x14ac:dyDescent="0.3">
      <c r="A85" s="19">
        <v>87</v>
      </c>
      <c r="B85" s="18" t="s">
        <v>143</v>
      </c>
      <c r="C85" s="18" t="s">
        <v>77</v>
      </c>
      <c r="D85" s="11">
        <v>6</v>
      </c>
      <c r="E85" s="1"/>
      <c r="F85" s="13">
        <f t="shared" si="1"/>
        <v>0</v>
      </c>
    </row>
    <row r="86" spans="1:6" ht="28.8" x14ac:dyDescent="0.3">
      <c r="A86" s="20">
        <v>88</v>
      </c>
      <c r="B86" s="17" t="s">
        <v>144</v>
      </c>
      <c r="C86" s="17" t="s">
        <v>73</v>
      </c>
      <c r="D86" s="14">
        <v>6</v>
      </c>
      <c r="E86" s="2"/>
      <c r="F86" s="16">
        <f t="shared" si="1"/>
        <v>0</v>
      </c>
    </row>
    <row r="87" spans="1:6" ht="28.8" x14ac:dyDescent="0.3">
      <c r="A87" s="19">
        <v>89</v>
      </c>
      <c r="B87" s="12" t="s">
        <v>145</v>
      </c>
      <c r="C87" s="18" t="s">
        <v>74</v>
      </c>
      <c r="D87" s="11">
        <v>6</v>
      </c>
      <c r="E87" s="1"/>
      <c r="F87" s="13">
        <f t="shared" si="1"/>
        <v>0</v>
      </c>
    </row>
    <row r="88" spans="1:6" ht="28.8" x14ac:dyDescent="0.3">
      <c r="A88" s="20">
        <v>90</v>
      </c>
      <c r="B88" s="15" t="s">
        <v>146</v>
      </c>
      <c r="C88" s="17" t="s">
        <v>79</v>
      </c>
      <c r="D88" s="14">
        <v>6</v>
      </c>
      <c r="E88" s="2"/>
      <c r="F88" s="16">
        <f t="shared" si="1"/>
        <v>0</v>
      </c>
    </row>
    <row r="89" spans="1:6" ht="28.95" customHeight="1" x14ac:dyDescent="0.3">
      <c r="A89" s="19">
        <v>91</v>
      </c>
      <c r="B89" s="12" t="s">
        <v>147</v>
      </c>
      <c r="C89" s="18" t="s">
        <v>78</v>
      </c>
      <c r="D89" s="11">
        <v>6</v>
      </c>
      <c r="E89" s="1"/>
      <c r="F89" s="13">
        <f t="shared" si="1"/>
        <v>0</v>
      </c>
    </row>
    <row r="90" spans="1:6" ht="28.8" x14ac:dyDescent="0.3">
      <c r="A90" s="20">
        <v>92</v>
      </c>
      <c r="B90" s="15" t="s">
        <v>160</v>
      </c>
      <c r="C90" s="17" t="s">
        <v>162</v>
      </c>
      <c r="D90" s="14">
        <v>6</v>
      </c>
      <c r="E90" s="2"/>
      <c r="F90" s="16">
        <f t="shared" si="1"/>
        <v>0</v>
      </c>
    </row>
    <row r="91" spans="1:6" ht="28.8" x14ac:dyDescent="0.3">
      <c r="A91" s="19">
        <v>93</v>
      </c>
      <c r="B91" s="12" t="s">
        <v>148</v>
      </c>
      <c r="C91" s="18" t="s">
        <v>75</v>
      </c>
      <c r="D91" s="11">
        <v>6</v>
      </c>
      <c r="E91" s="1"/>
      <c r="F91" s="13">
        <f t="shared" si="1"/>
        <v>0</v>
      </c>
    </row>
    <row r="92" spans="1:6" ht="28.8" x14ac:dyDescent="0.3">
      <c r="A92" s="20">
        <v>94</v>
      </c>
      <c r="B92" s="15" t="s">
        <v>149</v>
      </c>
      <c r="C92" s="17" t="s">
        <v>76</v>
      </c>
      <c r="D92" s="14">
        <v>6</v>
      </c>
      <c r="E92" s="2"/>
      <c r="F92" s="16">
        <f t="shared" si="1"/>
        <v>0</v>
      </c>
    </row>
    <row r="93" spans="1:6" s="33" customFormat="1" ht="16.2" thickBot="1" x14ac:dyDescent="0.35">
      <c r="A93" s="31"/>
      <c r="B93" s="22" t="s">
        <v>85</v>
      </c>
      <c r="C93" s="32"/>
      <c r="D93" s="21"/>
      <c r="E93" s="24"/>
      <c r="F93" s="25">
        <f>SUM(F49:F92)</f>
        <v>0</v>
      </c>
    </row>
    <row r="94" spans="1:6" ht="15" thickTop="1" x14ac:dyDescent="0.3">
      <c r="B94" s="35"/>
      <c r="C94" s="35"/>
      <c r="D94" s="36"/>
      <c r="E94" s="37"/>
      <c r="F94" s="37"/>
    </row>
    <row r="95" spans="1:6" s="33" customFormat="1" ht="16.2" thickBot="1" x14ac:dyDescent="0.35">
      <c r="A95" s="31"/>
      <c r="B95" s="23" t="s">
        <v>86</v>
      </c>
      <c r="C95" s="23"/>
      <c r="D95" s="21"/>
      <c r="E95" s="24"/>
      <c r="F95" s="38">
        <f>SUM(F46,F93)</f>
        <v>0</v>
      </c>
    </row>
    <row r="96" spans="1:6" ht="15" thickTop="1" x14ac:dyDescent="0.3"/>
    <row r="98" spans="1:7" ht="49.8" customHeight="1" x14ac:dyDescent="0.3">
      <c r="A98" s="49" t="s">
        <v>116</v>
      </c>
      <c r="B98" s="49"/>
      <c r="C98" s="49"/>
      <c r="D98" s="49"/>
      <c r="E98" s="49"/>
      <c r="F98" s="49"/>
    </row>
    <row r="99" spans="1:7" ht="15.6" x14ac:dyDescent="0.3">
      <c r="A99" s="41"/>
      <c r="B99" s="41"/>
      <c r="C99" s="41"/>
      <c r="D99" s="41"/>
      <c r="E99" s="41"/>
      <c r="F99" s="41"/>
    </row>
    <row r="100" spans="1:7" x14ac:dyDescent="0.3">
      <c r="F100" s="42" t="s">
        <v>96</v>
      </c>
    </row>
    <row r="101" spans="1:7" s="43" customFormat="1" ht="42.6" customHeight="1" x14ac:dyDescent="0.3">
      <c r="A101" s="19" t="s">
        <v>112</v>
      </c>
      <c r="B101" s="18" t="s">
        <v>31</v>
      </c>
      <c r="C101" s="50" t="s">
        <v>150</v>
      </c>
      <c r="D101" s="51"/>
      <c r="E101" s="52"/>
      <c r="F101" s="3"/>
    </row>
    <row r="102" spans="1:7" s="43" customFormat="1" ht="44.4" customHeight="1" x14ac:dyDescent="0.3">
      <c r="A102" s="19" t="s">
        <v>113</v>
      </c>
      <c r="B102" s="18" t="s">
        <v>30</v>
      </c>
      <c r="C102" s="50" t="s">
        <v>151</v>
      </c>
      <c r="D102" s="51"/>
      <c r="E102" s="52"/>
      <c r="F102" s="3"/>
    </row>
    <row r="105" spans="1:7" x14ac:dyDescent="0.3">
      <c r="A105" s="4"/>
      <c r="B105" s="4"/>
      <c r="C105" s="44"/>
      <c r="D105" s="4"/>
      <c r="E105" s="45"/>
      <c r="F105" s="46"/>
      <c r="G105" s="46"/>
    </row>
    <row r="106" spans="1:7" x14ac:dyDescent="0.3">
      <c r="A106" s="4"/>
      <c r="B106" s="4"/>
      <c r="C106" s="44"/>
      <c r="D106" s="4"/>
      <c r="E106" s="45"/>
      <c r="F106" s="46"/>
      <c r="G106" s="46"/>
    </row>
    <row r="107" spans="1:7" x14ac:dyDescent="0.3">
      <c r="A107" s="4"/>
      <c r="B107" s="4"/>
      <c r="C107" s="44"/>
      <c r="D107" s="4"/>
      <c r="E107" s="45"/>
      <c r="F107" s="46"/>
      <c r="G107" s="46"/>
    </row>
    <row r="108" spans="1:7" x14ac:dyDescent="0.3">
      <c r="A108" s="4"/>
      <c r="B108" s="4"/>
      <c r="C108" s="44"/>
      <c r="D108" s="4"/>
      <c r="E108" s="45"/>
      <c r="F108" s="46"/>
      <c r="G108" s="46"/>
    </row>
    <row r="109" spans="1:7" x14ac:dyDescent="0.3">
      <c r="A109" s="4"/>
      <c r="B109" s="4"/>
      <c r="C109" s="44"/>
      <c r="D109" s="4"/>
      <c r="E109" s="45"/>
      <c r="F109" s="46"/>
      <c r="G109" s="46"/>
    </row>
    <row r="110" spans="1:7" x14ac:dyDescent="0.3">
      <c r="A110" s="4"/>
      <c r="B110" s="4"/>
      <c r="C110" s="44"/>
      <c r="D110" s="4"/>
      <c r="E110" s="45"/>
      <c r="F110" s="46"/>
      <c r="G110" s="46"/>
    </row>
    <row r="111" spans="1:7" x14ac:dyDescent="0.3">
      <c r="A111" s="4"/>
      <c r="B111" s="4"/>
      <c r="C111" s="44"/>
      <c r="D111" s="4"/>
      <c r="E111" s="45"/>
      <c r="F111" s="46"/>
      <c r="G111" s="46"/>
    </row>
    <row r="112" spans="1:7" x14ac:dyDescent="0.3">
      <c r="A112" s="4"/>
      <c r="B112" s="4"/>
      <c r="C112" s="44"/>
      <c r="D112" s="4"/>
      <c r="E112" s="45"/>
      <c r="F112" s="46"/>
      <c r="G112" s="46"/>
    </row>
    <row r="113" spans="1:7" x14ac:dyDescent="0.3">
      <c r="A113" s="4"/>
      <c r="B113" s="4"/>
      <c r="C113" s="44"/>
      <c r="D113" s="4"/>
      <c r="E113" s="45"/>
      <c r="F113" s="46"/>
      <c r="G113" s="46"/>
    </row>
    <row r="114" spans="1:7" x14ac:dyDescent="0.3">
      <c r="A114" s="4"/>
      <c r="B114" s="4"/>
      <c r="C114" s="44"/>
      <c r="D114" s="4"/>
      <c r="E114" s="45"/>
      <c r="F114" s="46"/>
      <c r="G114" s="46"/>
    </row>
    <row r="115" spans="1:7" x14ac:dyDescent="0.3">
      <c r="A115" s="4"/>
      <c r="B115" s="4"/>
      <c r="C115" s="44"/>
      <c r="D115" s="4"/>
      <c r="E115" s="45"/>
      <c r="F115" s="46"/>
      <c r="G115" s="46"/>
    </row>
    <row r="116" spans="1:7" x14ac:dyDescent="0.3">
      <c r="A116" s="4"/>
      <c r="B116" s="4"/>
      <c r="C116" s="44"/>
      <c r="D116" s="4"/>
      <c r="E116" s="45"/>
      <c r="F116" s="46"/>
      <c r="G116" s="46"/>
    </row>
    <row r="117" spans="1:7" x14ac:dyDescent="0.3">
      <c r="A117" s="4"/>
      <c r="B117" s="4"/>
      <c r="C117" s="44"/>
      <c r="D117" s="4"/>
      <c r="E117" s="45"/>
      <c r="F117" s="46"/>
      <c r="G117" s="46"/>
    </row>
    <row r="118" spans="1:7" x14ac:dyDescent="0.3">
      <c r="A118" s="4"/>
      <c r="B118" s="4"/>
      <c r="C118" s="44"/>
      <c r="D118" s="4"/>
      <c r="E118" s="45"/>
      <c r="F118" s="46"/>
      <c r="G118" s="46"/>
    </row>
    <row r="119" spans="1:7" x14ac:dyDescent="0.3">
      <c r="A119" s="4"/>
      <c r="B119" s="4"/>
      <c r="C119" s="44"/>
      <c r="D119" s="4"/>
      <c r="E119" s="45"/>
      <c r="F119" s="46"/>
      <c r="G119" s="46"/>
    </row>
    <row r="120" spans="1:7" x14ac:dyDescent="0.3">
      <c r="A120" s="4"/>
      <c r="B120" s="4"/>
      <c r="C120" s="44"/>
      <c r="D120" s="4"/>
      <c r="E120" s="45"/>
      <c r="F120" s="46"/>
      <c r="G120" s="46"/>
    </row>
    <row r="121" spans="1:7" x14ac:dyDescent="0.3">
      <c r="A121" s="4"/>
      <c r="B121" s="4"/>
      <c r="C121" s="44"/>
      <c r="D121" s="4"/>
      <c r="E121" s="45"/>
      <c r="F121" s="46"/>
      <c r="G121" s="46"/>
    </row>
    <row r="122" spans="1:7" x14ac:dyDescent="0.3">
      <c r="A122" s="4"/>
      <c r="B122" s="4"/>
      <c r="C122" s="44"/>
      <c r="D122" s="4"/>
      <c r="E122" s="45"/>
      <c r="F122" s="46"/>
      <c r="G122" s="46"/>
    </row>
    <row r="123" spans="1:7" x14ac:dyDescent="0.3">
      <c r="A123" s="4"/>
      <c r="B123" s="4"/>
      <c r="C123" s="44"/>
      <c r="D123" s="4"/>
      <c r="E123" s="45"/>
      <c r="F123" s="46"/>
      <c r="G123" s="46"/>
    </row>
    <row r="124" spans="1:7" x14ac:dyDescent="0.3">
      <c r="A124" s="4"/>
      <c r="B124" s="4"/>
      <c r="C124" s="44"/>
      <c r="D124" s="4"/>
      <c r="E124" s="45"/>
      <c r="F124" s="46"/>
      <c r="G124" s="46"/>
    </row>
    <row r="125" spans="1:7" x14ac:dyDescent="0.3">
      <c r="A125" s="4"/>
      <c r="B125" s="4"/>
      <c r="C125" s="44"/>
      <c r="D125" s="4"/>
      <c r="E125" s="45"/>
      <c r="F125" s="46"/>
      <c r="G125" s="46"/>
    </row>
    <row r="126" spans="1:7" x14ac:dyDescent="0.3">
      <c r="A126" s="4"/>
      <c r="B126" s="4"/>
      <c r="C126" s="44"/>
      <c r="D126" s="4"/>
      <c r="E126" s="45"/>
      <c r="F126" s="46"/>
      <c r="G126" s="46"/>
    </row>
    <row r="127" spans="1:7" x14ac:dyDescent="0.3">
      <c r="A127" s="4"/>
      <c r="B127" s="4"/>
      <c r="C127" s="44"/>
      <c r="D127" s="4"/>
      <c r="E127" s="45"/>
      <c r="F127" s="46"/>
      <c r="G127" s="46"/>
    </row>
    <row r="128" spans="1:7" x14ac:dyDescent="0.3">
      <c r="A128" s="4"/>
      <c r="B128" s="4"/>
      <c r="C128" s="44"/>
      <c r="D128" s="4"/>
      <c r="E128" s="45"/>
      <c r="F128" s="46"/>
      <c r="G128" s="46"/>
    </row>
    <row r="129" spans="1:7" x14ac:dyDescent="0.3">
      <c r="A129" s="4"/>
      <c r="B129" s="4"/>
      <c r="C129" s="44"/>
      <c r="D129" s="4"/>
      <c r="E129" s="45"/>
      <c r="F129" s="46"/>
      <c r="G129" s="46"/>
    </row>
    <row r="130" spans="1:7" x14ac:dyDescent="0.3">
      <c r="A130" s="4"/>
      <c r="B130" s="4"/>
      <c r="C130" s="44"/>
      <c r="D130" s="4"/>
      <c r="E130" s="45"/>
      <c r="F130" s="46"/>
      <c r="G130" s="46"/>
    </row>
    <row r="131" spans="1:7" x14ac:dyDescent="0.3">
      <c r="A131" s="4"/>
      <c r="B131" s="4"/>
      <c r="C131" s="44"/>
      <c r="D131" s="4"/>
      <c r="E131" s="45"/>
      <c r="F131" s="46"/>
      <c r="G131" s="46"/>
    </row>
    <row r="132" spans="1:7" x14ac:dyDescent="0.3">
      <c r="A132" s="4"/>
      <c r="B132" s="4"/>
      <c r="C132" s="44"/>
      <c r="D132" s="4"/>
      <c r="E132" s="45"/>
      <c r="F132" s="46"/>
      <c r="G132" s="46"/>
    </row>
    <row r="133" spans="1:7" x14ac:dyDescent="0.3">
      <c r="A133" s="4"/>
      <c r="B133" s="4"/>
      <c r="C133" s="44"/>
      <c r="D133" s="4"/>
      <c r="E133" s="45"/>
      <c r="F133" s="46"/>
      <c r="G133" s="46"/>
    </row>
    <row r="134" spans="1:7" x14ac:dyDescent="0.3">
      <c r="A134" s="4"/>
      <c r="B134" s="4"/>
      <c r="C134" s="44"/>
      <c r="D134" s="4"/>
      <c r="E134" s="45"/>
      <c r="F134" s="46"/>
      <c r="G134" s="46"/>
    </row>
    <row r="135" spans="1:7" x14ac:dyDescent="0.3">
      <c r="A135" s="4"/>
      <c r="B135" s="4"/>
      <c r="C135" s="44"/>
      <c r="D135" s="4"/>
      <c r="E135" s="45"/>
      <c r="F135" s="46"/>
      <c r="G135" s="46"/>
    </row>
  </sheetData>
  <sheetProtection algorithmName="SHA-512" hashValue="tAm9Z6nOryehX0qDc8S1GMGgzcnOEZBnWe16KX6r/MzfhGH8C1XQbL4pIwyhiwhfCrX9vsMgRlJ7ozKXMnwE1A==" saltValue="tceUcgQfv2V7hVAQgR0sjA==" spinCount="100000" sheet="1" objects="1" scenarios="1"/>
  <mergeCells count="4">
    <mergeCell ref="A98:F98"/>
    <mergeCell ref="C101:E101"/>
    <mergeCell ref="C102:E102"/>
    <mergeCell ref="A1:F1"/>
  </mergeCells>
  <pageMargins left="0" right="0" top="1" bottom="1" header="0.3" footer="0.3"/>
  <pageSetup orientation="landscape" r:id="rId1"/>
  <headerFooter>
    <oddHeader>&amp;L&amp;"-,Bold"Town of Glastonbury
GL-2019-15 - Lawn Mowing Services
Bid Proposal</oddHeader>
    <oddFooter>&amp;LBidder's Company Name:_____________________________________________________&amp;R BP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Proposal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gerilynne gagne</dc:creator>
  <cp:lastModifiedBy>gerilynne gagne</cp:lastModifiedBy>
  <cp:lastPrinted>2019-02-14T14:29:46Z</cp:lastPrinted>
  <dcterms:created xsi:type="dcterms:W3CDTF">2019-02-04T19:49:18Z</dcterms:created>
  <dcterms:modified xsi:type="dcterms:W3CDTF">2019-02-15T19:04:55Z</dcterms:modified>
</cp:coreProperties>
</file>